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92.168.154.110\⑦競技スポーツ課\競技力向上事業\R7\3-指導者育成・スポーツ専門人材活用事業\01_実施要項の設置\２　様式\"/>
    </mc:Choice>
  </mc:AlternateContent>
  <xr:revisionPtr revIDLastSave="0" documentId="13_ncr:1_{6A18BBE3-EB05-4073-BBDD-EC343AF90225}" xr6:coauthVersionLast="47" xr6:coauthVersionMax="47" xr10:uidLastSave="{00000000-0000-0000-0000-000000000000}"/>
  <bookViews>
    <workbookView xWindow="-110" yWindow="-110" windowWidth="19420" windowHeight="10420" tabRatio="902" xr2:uid="{00000000-000D-0000-FFFF-FFFF00000000}"/>
  </bookViews>
  <sheets>
    <sheet name="様式４　1～3月実施届出" sheetId="42" r:id="rId1"/>
    <sheet name="様式５実施報告" sheetId="22" r:id="rId2"/>
    <sheet name="様式６収支決算総括" sheetId="23" r:id="rId3"/>
    <sheet name="様式７参加者名簿" sheetId="24" r:id="rId4"/>
    <sheet name="様式８事業別報告" sheetId="32" r:id="rId5"/>
    <sheet name="様式９略歴" sheetId="38" r:id="rId6"/>
    <sheet name="様式10　個人領収書" sheetId="43" r:id="rId7"/>
    <sheet name="様式11　領収書等添付用紙" sheetId="41" r:id="rId8"/>
  </sheets>
  <definedNames>
    <definedName name="_xlnm.Print_Area" localSheetId="6">'様式10　個人領収書'!$A$1:$Z$46</definedName>
    <definedName name="_xlnm.Print_Area" localSheetId="7">'様式11　領収書等添付用紙'!$A$1:$J$37</definedName>
    <definedName name="_xlnm.Print_Area" localSheetId="0">'様式４　1～3月実施届出'!$A$1:$I$43</definedName>
    <definedName name="_xlnm.Print_Area" localSheetId="1">様式５実施報告!$A$1:$I$48</definedName>
    <definedName name="_xlnm.Print_Area" localSheetId="3">様式７参加者名簿!$A$1:$I$68</definedName>
    <definedName name="_xlnm.Print_Area" localSheetId="4">様式８事業別報告!$A$1:$M$45</definedName>
    <definedName name="_xlnm.Print_Area" localSheetId="5">様式９略歴!$A$1:$H$17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32" l="1"/>
  <c r="R12" i="43"/>
  <c r="T31" i="43" l="1"/>
  <c r="F85" i="23"/>
  <c r="F84" i="23"/>
  <c r="F83" i="23"/>
  <c r="F81" i="23"/>
  <c r="F79" i="23"/>
  <c r="F78" i="23"/>
  <c r="I69" i="23"/>
  <c r="E28" i="42"/>
  <c r="T32" i="43"/>
  <c r="R20" i="43"/>
  <c r="H33" i="32"/>
  <c r="F33" i="32"/>
  <c r="D32" i="32"/>
  <c r="D31" i="32"/>
  <c r="D30" i="32"/>
  <c r="D29" i="32"/>
  <c r="D28" i="32"/>
  <c r="D27" i="32"/>
  <c r="D26" i="32"/>
  <c r="D25" i="32"/>
  <c r="D24" i="32"/>
  <c r="D33" i="32" s="1"/>
  <c r="D21" i="32"/>
  <c r="C63" i="24"/>
  <c r="J92" i="23"/>
  <c r="N91" i="23"/>
  <c r="N90" i="23"/>
  <c r="N89" i="23"/>
  <c r="N88" i="23"/>
  <c r="N87" i="23"/>
  <c r="N92" i="23" s="1"/>
  <c r="N86" i="23"/>
  <c r="N85" i="23"/>
  <c r="N84" i="23"/>
  <c r="N83" i="23"/>
  <c r="J91" i="23"/>
  <c r="J90" i="23"/>
  <c r="J89" i="23"/>
  <c r="J88" i="23"/>
  <c r="J87" i="23"/>
  <c r="J86" i="23"/>
  <c r="J85" i="23"/>
  <c r="J84" i="23"/>
  <c r="J83" i="23"/>
  <c r="F90" i="23"/>
  <c r="F88" i="23"/>
  <c r="F89" i="23"/>
  <c r="F91" i="23"/>
  <c r="F86" i="23"/>
  <c r="U67" i="23"/>
  <c r="O67" i="23"/>
  <c r="I67" i="23"/>
  <c r="C67" i="23"/>
  <c r="U49" i="23"/>
  <c r="O49" i="23"/>
  <c r="I49" i="23"/>
  <c r="C49" i="23"/>
  <c r="Q38" i="23"/>
  <c r="K38" i="23"/>
  <c r="E38" i="23"/>
  <c r="U31" i="23"/>
  <c r="O31" i="23"/>
  <c r="I31" i="23"/>
  <c r="C31" i="23"/>
  <c r="Y20" i="23"/>
  <c r="W20" i="23"/>
  <c r="S20" i="23"/>
  <c r="Q20" i="23"/>
  <c r="O12" i="23"/>
  <c r="O11" i="23"/>
  <c r="M20" i="23"/>
  <c r="K20" i="23"/>
  <c r="I11" i="23"/>
  <c r="C8" i="23"/>
  <c r="C9" i="23" s="1"/>
  <c r="C12" i="23"/>
  <c r="C11" i="23"/>
  <c r="U13" i="23"/>
  <c r="O13" i="23"/>
  <c r="I13" i="23"/>
  <c r="C13" i="23"/>
  <c r="G61" i="24"/>
  <c r="G66" i="24"/>
  <c r="G65" i="24"/>
  <c r="G64" i="24"/>
  <c r="G63" i="24"/>
  <c r="C62" i="24"/>
  <c r="C61" i="24"/>
  <c r="T35" i="43"/>
  <c r="T34" i="43"/>
  <c r="T33" i="43"/>
  <c r="H28" i="43" l="1"/>
  <c r="AC4" i="43" s="1"/>
  <c r="AC5" i="43" l="1"/>
  <c r="AE5" i="43" s="1"/>
  <c r="L5" i="43" s="1"/>
  <c r="L4" i="43"/>
  <c r="U69" i="23"/>
  <c r="O69" i="23"/>
  <c r="F87" i="23"/>
  <c r="C69" i="23"/>
  <c r="U51" i="23"/>
  <c r="O51" i="23"/>
  <c r="I51" i="23"/>
  <c r="C51" i="23"/>
  <c r="U34" i="23"/>
  <c r="O34" i="23"/>
  <c r="I34" i="23"/>
  <c r="C34" i="23"/>
  <c r="U16" i="23"/>
  <c r="O16" i="23"/>
  <c r="I16" i="23"/>
  <c r="C16" i="23"/>
  <c r="AC7" i="43" l="1"/>
  <c r="L7" i="43" s="1"/>
  <c r="D22" i="32"/>
  <c r="D35" i="32" s="1"/>
  <c r="G62" i="24" l="1"/>
  <c r="G60" i="24"/>
  <c r="C60" i="24"/>
  <c r="G59" i="24"/>
  <c r="C59" i="24"/>
  <c r="G58" i="24"/>
  <c r="C58" i="24"/>
  <c r="G67" i="24" l="1"/>
  <c r="C65" i="23"/>
  <c r="C66" i="23"/>
  <c r="Y74" i="23"/>
  <c r="W74" i="23"/>
  <c r="S74" i="23"/>
  <c r="Q74" i="23"/>
  <c r="M74" i="23"/>
  <c r="K74" i="23"/>
  <c r="G74" i="23"/>
  <c r="E74" i="23"/>
  <c r="U73" i="23"/>
  <c r="O73" i="23"/>
  <c r="I73" i="23"/>
  <c r="C73" i="23"/>
  <c r="U72" i="23"/>
  <c r="O72" i="23"/>
  <c r="I72" i="23"/>
  <c r="C72" i="23"/>
  <c r="U71" i="23"/>
  <c r="O71" i="23"/>
  <c r="I71" i="23"/>
  <c r="C71" i="23"/>
  <c r="U70" i="23"/>
  <c r="O70" i="23"/>
  <c r="I70" i="23"/>
  <c r="C70" i="23"/>
  <c r="U68" i="23"/>
  <c r="O68" i="23"/>
  <c r="I68" i="23"/>
  <c r="C68" i="23"/>
  <c r="U66" i="23"/>
  <c r="O66" i="23"/>
  <c r="I66" i="23"/>
  <c r="U65" i="23"/>
  <c r="O65" i="23"/>
  <c r="I65" i="23"/>
  <c r="U62" i="23"/>
  <c r="U63" i="23" s="1"/>
  <c r="O62" i="23"/>
  <c r="O63" i="23" s="1"/>
  <c r="I62" i="23"/>
  <c r="I63" i="23" s="1"/>
  <c r="C62" i="23"/>
  <c r="C63" i="23" s="1"/>
  <c r="Y56" i="23"/>
  <c r="W56" i="23"/>
  <c r="S56" i="23"/>
  <c r="Q56" i="23"/>
  <c r="M56" i="23"/>
  <c r="K56" i="23"/>
  <c r="G56" i="23"/>
  <c r="E56" i="23"/>
  <c r="U55" i="23"/>
  <c r="O55" i="23"/>
  <c r="I55" i="23"/>
  <c r="C55" i="23"/>
  <c r="U54" i="23"/>
  <c r="O54" i="23"/>
  <c r="I54" i="23"/>
  <c r="C54" i="23"/>
  <c r="U53" i="23"/>
  <c r="O53" i="23"/>
  <c r="I53" i="23"/>
  <c r="C53" i="23"/>
  <c r="U52" i="23"/>
  <c r="O52" i="23"/>
  <c r="I52" i="23"/>
  <c r="C52" i="23"/>
  <c r="U50" i="23"/>
  <c r="O50" i="23"/>
  <c r="I50" i="23"/>
  <c r="C50" i="23"/>
  <c r="U48" i="23"/>
  <c r="O48" i="23"/>
  <c r="I48" i="23"/>
  <c r="C48" i="23"/>
  <c r="U47" i="23"/>
  <c r="O47" i="23"/>
  <c r="I47" i="23"/>
  <c r="C47" i="23"/>
  <c r="U44" i="23"/>
  <c r="U45" i="23" s="1"/>
  <c r="O44" i="23"/>
  <c r="O45" i="23" s="1"/>
  <c r="I44" i="23"/>
  <c r="I45" i="23" s="1"/>
  <c r="C44" i="23"/>
  <c r="C45" i="23" s="1"/>
  <c r="Y38" i="23"/>
  <c r="W38" i="23"/>
  <c r="S38" i="23"/>
  <c r="M38" i="23"/>
  <c r="G38" i="23"/>
  <c r="U37" i="23"/>
  <c r="O37" i="23"/>
  <c r="I37" i="23"/>
  <c r="C37" i="23"/>
  <c r="U36" i="23"/>
  <c r="O36" i="23"/>
  <c r="I36" i="23"/>
  <c r="C36" i="23"/>
  <c r="U35" i="23"/>
  <c r="O35" i="23"/>
  <c r="I35" i="23"/>
  <c r="C35" i="23"/>
  <c r="U33" i="23"/>
  <c r="O33" i="23"/>
  <c r="I33" i="23"/>
  <c r="C33" i="23"/>
  <c r="U32" i="23"/>
  <c r="O32" i="23"/>
  <c r="I32" i="23"/>
  <c r="C32" i="23"/>
  <c r="U30" i="23"/>
  <c r="O30" i="23"/>
  <c r="I30" i="23"/>
  <c r="C30" i="23"/>
  <c r="U29" i="23"/>
  <c r="O29" i="23"/>
  <c r="O38" i="23" s="1"/>
  <c r="I29" i="23"/>
  <c r="I38" i="23" s="1"/>
  <c r="C29" i="23"/>
  <c r="U26" i="23"/>
  <c r="U27" i="23" s="1"/>
  <c r="O26" i="23"/>
  <c r="O27" i="23" s="1"/>
  <c r="I26" i="23"/>
  <c r="I27" i="23" s="1"/>
  <c r="C26" i="23"/>
  <c r="C27" i="23" s="1"/>
  <c r="G20" i="23"/>
  <c r="E20" i="23"/>
  <c r="U19" i="23"/>
  <c r="O19" i="23"/>
  <c r="I19" i="23"/>
  <c r="C19" i="23"/>
  <c r="U18" i="23"/>
  <c r="O18" i="23"/>
  <c r="I18" i="23"/>
  <c r="C18" i="23"/>
  <c r="U17" i="23"/>
  <c r="O17" i="23"/>
  <c r="I17" i="23"/>
  <c r="C17" i="23"/>
  <c r="U15" i="23"/>
  <c r="O15" i="23"/>
  <c r="I15" i="23"/>
  <c r="C15" i="23"/>
  <c r="U14" i="23"/>
  <c r="O14" i="23"/>
  <c r="I14" i="23"/>
  <c r="C14" i="23"/>
  <c r="U12" i="23"/>
  <c r="I12" i="23"/>
  <c r="U11" i="23"/>
  <c r="U8" i="23"/>
  <c r="U9" i="23" s="1"/>
  <c r="O8" i="23"/>
  <c r="O9" i="23" s="1"/>
  <c r="I8" i="23"/>
  <c r="I9" i="23" s="1"/>
  <c r="C56" i="23" l="1"/>
  <c r="I20" i="23"/>
  <c r="C38" i="23"/>
  <c r="O20" i="23"/>
  <c r="U20" i="23"/>
  <c r="O56" i="23"/>
  <c r="U74" i="23"/>
  <c r="I56" i="23"/>
  <c r="C20" i="23"/>
  <c r="U38" i="23"/>
  <c r="I74" i="23"/>
  <c r="U56" i="23"/>
  <c r="E29" i="22"/>
  <c r="C74" i="23"/>
  <c r="O74" i="23"/>
  <c r="E30" i="22"/>
  <c r="F80" i="23"/>
  <c r="F92" i="23" l="1"/>
  <c r="E28" i="22" s="1"/>
  <c r="E31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pc009</author>
  </authors>
  <commentList>
    <comment ref="E24" authorId="0" shapeId="0" xr:uid="{6AF7B9D4-694E-4207-BAD1-1EB0CCC48103}">
      <text>
        <r>
          <rPr>
            <b/>
            <sz val="9"/>
            <color indexed="81"/>
            <rFont val="MS P ゴシック"/>
            <family val="3"/>
            <charset val="128"/>
          </rPr>
          <t>都体協から交付された金額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pc009</author>
  </authors>
  <commentList>
    <comment ref="E25" authorId="0" shapeId="0" xr:uid="{1CD868BB-D786-48A1-BF7E-59475CA7CC1B}">
      <text>
        <r>
          <rPr>
            <b/>
            <sz val="9"/>
            <color indexed="81"/>
            <rFont val="MS P ゴシック"/>
            <family val="3"/>
            <charset val="128"/>
          </rPr>
          <t>TSPOから交付された金額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pc009</author>
  </authors>
  <commentList>
    <comment ref="I57" authorId="0" shapeId="0" xr:uid="{13FDA53B-728A-4230-8CC0-2EB2934500B7}">
      <text>
        <r>
          <rPr>
            <sz val="9"/>
            <color indexed="81"/>
            <rFont val="MS P ゴシック"/>
            <family val="3"/>
            <charset val="128"/>
          </rPr>
          <t xml:space="preserve">
複数ページある場合は最終ページ「総計」で記入</t>
        </r>
      </text>
    </comment>
  </commentList>
</comments>
</file>

<file path=xl/sharedStrings.xml><?xml version="1.0" encoding="utf-8"?>
<sst xmlns="http://schemas.openxmlformats.org/spreadsheetml/2006/main" count="485" uniqueCount="217">
  <si>
    <t>印</t>
    <rPh sb="0" eb="1">
      <t>イン</t>
    </rPh>
    <phoneticPr fontId="4"/>
  </si>
  <si>
    <t>記</t>
    <rPh sb="0" eb="1">
      <t>キ</t>
    </rPh>
    <phoneticPr fontId="4"/>
  </si>
  <si>
    <t>円</t>
    <rPh sb="0" eb="1">
      <t>エン</t>
    </rPh>
    <phoneticPr fontId="4"/>
  </si>
  <si>
    <t>事業</t>
    <rPh sb="0" eb="2">
      <t>ジギョウ</t>
    </rPh>
    <phoneticPr fontId="4"/>
  </si>
  <si>
    <t>№</t>
    <phoneticPr fontId="4"/>
  </si>
  <si>
    <t>名</t>
    <rPh sb="0" eb="1">
      <t>メイ</t>
    </rPh>
    <phoneticPr fontId="4"/>
  </si>
  <si>
    <t>計</t>
    <rPh sb="0" eb="1">
      <t>ケイ</t>
    </rPh>
    <phoneticPr fontId="4"/>
  </si>
  <si>
    <t>その他</t>
    <rPh sb="2" eb="3">
      <t>タ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</si>
  <si>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</si>
  <si>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</si>
  <si>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収入</t>
    <rPh sb="0" eb="2">
      <t>シュウニュウ</t>
    </rPh>
    <phoneticPr fontId="4"/>
  </si>
  <si>
    <t>分担金</t>
    <rPh sb="0" eb="3">
      <t>ブンタンキン</t>
    </rPh>
    <phoneticPr fontId="4"/>
  </si>
  <si>
    <t>合計</t>
    <rPh sb="0" eb="2">
      <t>ゴウケイ</t>
    </rPh>
    <phoneticPr fontId="4"/>
  </si>
  <si>
    <t>支出</t>
    <rPh sb="0" eb="2">
      <t>シシュツ</t>
    </rPh>
    <phoneticPr fontId="4"/>
  </si>
  <si>
    <t>成年男子</t>
    <rPh sb="0" eb="4">
      <t>セイネンダンシ</t>
    </rPh>
    <phoneticPr fontId="4"/>
  </si>
  <si>
    <t>成年女子</t>
    <rPh sb="0" eb="4">
      <t>セイネンジョシ</t>
    </rPh>
    <phoneticPr fontId="4"/>
  </si>
  <si>
    <t>成年男女</t>
    <rPh sb="0" eb="4">
      <t>セイネンダンジョ</t>
    </rPh>
    <phoneticPr fontId="4"/>
  </si>
  <si>
    <t>少年男子</t>
    <rPh sb="0" eb="4">
      <t>ショウネンダンシ</t>
    </rPh>
    <phoneticPr fontId="4"/>
  </si>
  <si>
    <t>少年女子</t>
    <rPh sb="0" eb="4">
      <t>ショウネンジョシ</t>
    </rPh>
    <phoneticPr fontId="4"/>
  </si>
  <si>
    <t>少年男女</t>
    <rPh sb="0" eb="4">
      <t>ショウネンダンジョ</t>
    </rPh>
    <phoneticPr fontId="4"/>
  </si>
  <si>
    <t>コーチ</t>
    <phoneticPr fontId="4"/>
  </si>
  <si>
    <t>監督</t>
    <rPh sb="0" eb="2">
      <t>カントク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</si>
  <si>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</si>
  <si>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</si>
  <si>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</si>
  <si>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所在地</t>
    <phoneticPr fontId="4"/>
  </si>
  <si>
    <t>（記号番号）</t>
    <rPh sb="1" eb="3">
      <t>キゴウ</t>
    </rPh>
    <rPh sb="3" eb="5">
      <t>バンゴウ</t>
    </rPh>
    <phoneticPr fontId="4"/>
  </si>
  <si>
    <t>（競技団体名）</t>
    <rPh sb="1" eb="3">
      <t>キョウギ</t>
    </rPh>
    <rPh sb="3" eb="5">
      <t>ダンタイ</t>
    </rPh>
    <rPh sb="5" eb="6">
      <t>メイ</t>
    </rPh>
    <phoneticPr fontId="4"/>
  </si>
  <si>
    <t>（代表者役職・氏名）</t>
    <rPh sb="1" eb="3">
      <t>ダイヒョウ</t>
    </rPh>
    <rPh sb="3" eb="4">
      <t>シャ</t>
    </rPh>
    <rPh sb="4" eb="6">
      <t>ヤクショク</t>
    </rPh>
    <rPh sb="7" eb="9">
      <t>シメイ</t>
    </rPh>
    <phoneticPr fontId="4"/>
  </si>
  <si>
    <t>　このことについて事業が完了いたしましたので、以下のとおりご報告いたします。</t>
    <phoneticPr fontId="4"/>
  </si>
  <si>
    <t>　１　実施経費</t>
    <rPh sb="3" eb="5">
      <t>ジッシ</t>
    </rPh>
    <rPh sb="5" eb="7">
      <t>ケイヒ</t>
    </rPh>
    <phoneticPr fontId="4"/>
  </si>
  <si>
    <t>交付金額　Ａ</t>
    <rPh sb="0" eb="3">
      <t>コウフキン</t>
    </rPh>
    <rPh sb="3" eb="4">
      <t>ガク</t>
    </rPh>
    <phoneticPr fontId="4"/>
  </si>
  <si>
    <t>決 算 額　　</t>
    <rPh sb="0" eb="1">
      <t>ケッ</t>
    </rPh>
    <rPh sb="2" eb="3">
      <t>サン</t>
    </rPh>
    <rPh sb="4" eb="5">
      <t>ガク</t>
    </rPh>
    <phoneticPr fontId="4"/>
  </si>
  <si>
    <t>分担金対象額　Ｂ</t>
    <rPh sb="0" eb="3">
      <t>ブンタンキン</t>
    </rPh>
    <rPh sb="3" eb="5">
      <t>タイショウ</t>
    </rPh>
    <rPh sb="5" eb="6">
      <t>ガク</t>
    </rPh>
    <phoneticPr fontId="4"/>
  </si>
  <si>
    <t>競技団体分担金等対象額　　</t>
    <rPh sb="0" eb="4">
      <t>キョウギダンタイ</t>
    </rPh>
    <rPh sb="4" eb="7">
      <t>ブンタンキン</t>
    </rPh>
    <rPh sb="7" eb="8">
      <t>ナド</t>
    </rPh>
    <phoneticPr fontId="4"/>
  </si>
  <si>
    <t>返還額（Ａ－Ｂ）　Ｃ</t>
    <rPh sb="0" eb="2">
      <t>ヘンカン</t>
    </rPh>
    <rPh sb="2" eb="3">
      <t>ガク</t>
    </rPh>
    <phoneticPr fontId="4"/>
  </si>
  <si>
    <t>　２　添付書類</t>
    <rPh sb="3" eb="5">
      <t>テンプ</t>
    </rPh>
    <rPh sb="5" eb="7">
      <t>ショルイ</t>
    </rPh>
    <phoneticPr fontId="4"/>
  </si>
  <si>
    <t>添付</t>
  </si>
  <si>
    <t>書類</t>
  </si>
  <si>
    <t>様式番号</t>
  </si>
  <si>
    <t>内容</t>
  </si>
  <si>
    <t>１ 収支決算総括表</t>
    <rPh sb="2" eb="4">
      <t>シュウシ</t>
    </rPh>
    <rPh sb="4" eb="6">
      <t>ケッサン</t>
    </rPh>
    <rPh sb="6" eb="8">
      <t>ソウカツ</t>
    </rPh>
    <rPh sb="8" eb="9">
      <t>ヒョウ</t>
    </rPh>
    <phoneticPr fontId="4"/>
  </si>
  <si>
    <t>２ 参加者名簿</t>
    <phoneticPr fontId="4"/>
  </si>
  <si>
    <t>３ 実施報告書</t>
    <phoneticPr fontId="4"/>
  </si>
  <si>
    <t>競技団体負担金</t>
    <rPh sb="0" eb="4">
      <t>キョウギダンタイ</t>
    </rPh>
    <rPh sb="4" eb="7">
      <t>フタンキン</t>
    </rPh>
    <phoneticPr fontId="4"/>
  </si>
  <si>
    <t>分担金以外</t>
    <rPh sb="0" eb="3">
      <t>ブンタンキン</t>
    </rPh>
    <rPh sb="3" eb="5">
      <t>イガイ</t>
    </rPh>
    <phoneticPr fontId="4"/>
  </si>
  <si>
    <t>１ 謝　金</t>
    <rPh sb="2" eb="3">
      <t>シャ</t>
    </rPh>
    <rPh sb="4" eb="5">
      <t>キン</t>
    </rPh>
    <phoneticPr fontId="4"/>
  </si>
  <si>
    <t>２ 交通費</t>
    <rPh sb="2" eb="5">
      <t>コウツウヒ</t>
    </rPh>
    <phoneticPr fontId="4"/>
  </si>
  <si>
    <t>【決算総括】</t>
    <rPh sb="1" eb="5">
      <t>ケッサンソウカツ</t>
    </rPh>
    <phoneticPr fontId="4"/>
  </si>
  <si>
    <t>総括表複数（事業15以上）あり</t>
    <rPh sb="0" eb="3">
      <t>ソウカツヒョウ</t>
    </rPh>
    <rPh sb="3" eb="5">
      <t>フクスウ</t>
    </rPh>
    <rPh sb="6" eb="8">
      <t>ジギョウ</t>
    </rPh>
    <rPh sb="10" eb="12">
      <t>イジョウ</t>
    </rPh>
    <phoneticPr fontId="4"/>
  </si>
  <si>
    <t>有／無</t>
    <rPh sb="0" eb="1">
      <t>アリ</t>
    </rPh>
    <rPh sb="2" eb="3">
      <t>ナシ</t>
    </rPh>
    <phoneticPr fontId="4"/>
  </si>
  <si>
    <t>区分</t>
    <rPh sb="0" eb="2">
      <t>クブン</t>
    </rPh>
    <phoneticPr fontId="4"/>
  </si>
  <si>
    <t>種別</t>
    <rPh sb="0" eb="2">
      <t>シュベツ</t>
    </rPh>
    <phoneticPr fontId="4"/>
  </si>
  <si>
    <r>
      <t xml:space="preserve">区分
</t>
    </r>
    <r>
      <rPr>
        <sz val="9"/>
        <rFont val="ＭＳ Ｐゴシック"/>
        <family val="3"/>
        <charset val="128"/>
      </rPr>
      <t>（プルダウン選択）</t>
    </r>
    <rPh sb="0" eb="2">
      <t>クブン</t>
    </rPh>
    <rPh sb="9" eb="11">
      <t>センタク</t>
    </rPh>
    <phoneticPr fontId="4"/>
  </si>
  <si>
    <r>
      <t xml:space="preserve">種別
</t>
    </r>
    <r>
      <rPr>
        <sz val="9"/>
        <rFont val="ＭＳ Ｐゴシック"/>
        <family val="3"/>
        <charset val="128"/>
      </rPr>
      <t>（プルダウン選択）</t>
    </r>
    <rPh sb="0" eb="2">
      <t>シュベツ</t>
    </rPh>
    <rPh sb="9" eb="11">
      <t>センタク</t>
    </rPh>
    <phoneticPr fontId="4"/>
  </si>
  <si>
    <t>氏　　名</t>
    <rPh sb="0" eb="1">
      <t>シ</t>
    </rPh>
    <rPh sb="3" eb="4">
      <t>ナ</t>
    </rPh>
    <phoneticPr fontId="4"/>
  </si>
  <si>
    <r>
      <t xml:space="preserve">所　　属
</t>
    </r>
    <r>
      <rPr>
        <sz val="9"/>
        <rFont val="ＭＳ Ｐゴシック"/>
        <family val="3"/>
        <charset val="128"/>
      </rPr>
      <t>（所属チーム、学校名など）</t>
    </r>
    <rPh sb="0" eb="1">
      <t>ショ</t>
    </rPh>
    <rPh sb="3" eb="4">
      <t>ゾク</t>
    </rPh>
    <rPh sb="6" eb="8">
      <t>ショゾク</t>
    </rPh>
    <rPh sb="12" eb="15">
      <t>ガッコウメイ</t>
    </rPh>
    <phoneticPr fontId="4"/>
  </si>
  <si>
    <t>特別指導者</t>
    <rPh sb="0" eb="2">
      <t>トクベツ</t>
    </rPh>
    <rPh sb="2" eb="5">
      <t>シドウシャ</t>
    </rPh>
    <phoneticPr fontId="4"/>
  </si>
  <si>
    <t>選手</t>
    <rPh sb="0" eb="2">
      <t>センシュ</t>
    </rPh>
    <phoneticPr fontId="4"/>
  </si>
  <si>
    <t>選手（候補）</t>
    <rPh sb="0" eb="2">
      <t>センシュ</t>
    </rPh>
    <rPh sb="3" eb="5">
      <t>コウホ</t>
    </rPh>
    <phoneticPr fontId="4"/>
  </si>
  <si>
    <t>指導者育成・スポーツ専門人材活用事業　参加者名簿</t>
    <rPh sb="0" eb="3">
      <t>シドウシャ</t>
    </rPh>
    <rPh sb="3" eb="5">
      <t>イクセイ</t>
    </rPh>
    <rPh sb="10" eb="12">
      <t>センモン</t>
    </rPh>
    <rPh sb="12" eb="14">
      <t>ジンザイ</t>
    </rPh>
    <rPh sb="14" eb="16">
      <t>カツヨウ</t>
    </rPh>
    <rPh sb="16" eb="18">
      <t>ジギョウ</t>
    </rPh>
    <rPh sb="19" eb="22">
      <t>サンカシャ</t>
    </rPh>
    <rPh sb="22" eb="24">
      <t>メイボ</t>
    </rPh>
    <phoneticPr fontId="4"/>
  </si>
  <si>
    <t>【内　 訳】</t>
  </si>
  <si>
    <t>科目</t>
    <rPh sb="0" eb="2">
      <t>カモク</t>
    </rPh>
    <phoneticPr fontId="4"/>
  </si>
  <si>
    <t>記録写真等　等</t>
    <rPh sb="0" eb="2">
      <t>キロク</t>
    </rPh>
    <rPh sb="2" eb="5">
      <t>シャシントウ</t>
    </rPh>
    <phoneticPr fontId="4"/>
  </si>
  <si>
    <t>競技名・種目</t>
    <rPh sb="0" eb="2">
      <t>キョウギ</t>
    </rPh>
    <rPh sb="2" eb="3">
      <t>メイ</t>
    </rPh>
    <rPh sb="4" eb="6">
      <t>シュモク</t>
    </rPh>
    <phoneticPr fontId="4"/>
  </si>
  <si>
    <r>
      <t xml:space="preserve">実施種別
</t>
    </r>
    <r>
      <rPr>
        <sz val="9"/>
        <rFont val="ＭＳ Ｐゴシック"/>
        <family val="3"/>
        <charset val="128"/>
      </rPr>
      <t>（ﾌﾟﾙﾀﾞｳﾝ選択）</t>
    </r>
    <rPh sb="0" eb="2">
      <t>ジッシ</t>
    </rPh>
    <rPh sb="2" eb="4">
      <t>シュベツ</t>
    </rPh>
    <phoneticPr fontId="4"/>
  </si>
  <si>
    <r>
      <t xml:space="preserve">事業内容
</t>
    </r>
    <r>
      <rPr>
        <sz val="9"/>
        <rFont val="ＭＳ Ｐゴシック"/>
        <family val="3"/>
        <charset val="128"/>
      </rPr>
      <t>（ﾌﾟﾙﾀﾞｳﾝ選択）</t>
    </r>
    <rPh sb="0" eb="2">
      <t>ジギョウ</t>
    </rPh>
    <rPh sb="2" eb="4">
      <t>ナイヨウ</t>
    </rPh>
    <rPh sb="13" eb="15">
      <t>センタク</t>
    </rPh>
    <phoneticPr fontId="4"/>
  </si>
  <si>
    <t>合宿</t>
    <rPh sb="0" eb="2">
      <t>ガッシュク</t>
    </rPh>
    <phoneticPr fontId="4"/>
  </si>
  <si>
    <t>全種別</t>
    <rPh sb="0" eb="3">
      <t>ゼンシュベツ</t>
    </rPh>
    <phoneticPr fontId="4"/>
  </si>
  <si>
    <t>通い練習</t>
    <rPh sb="0" eb="1">
      <t>カヨ</t>
    </rPh>
    <rPh sb="2" eb="4">
      <t>レンシュウ</t>
    </rPh>
    <phoneticPr fontId="4"/>
  </si>
  <si>
    <t>実施日</t>
    <rPh sb="0" eb="2">
      <t>ジッシ</t>
    </rPh>
    <phoneticPr fontId="4"/>
  </si>
  <si>
    <t>　　月　　日</t>
    <rPh sb="2" eb="3">
      <t>ツキ</t>
    </rPh>
    <rPh sb="5" eb="6">
      <t>ヒ</t>
    </rPh>
    <phoneticPr fontId="4"/>
  </si>
  <si>
    <t>日間</t>
    <rPh sb="0" eb="1">
      <t>ヒ</t>
    </rPh>
    <rPh sb="1" eb="2">
      <t>アイダ</t>
    </rPh>
    <phoneticPr fontId="4"/>
  </si>
  <si>
    <t>対外試合（練習試合）</t>
    <rPh sb="0" eb="2">
      <t>タイガイ</t>
    </rPh>
    <rPh sb="2" eb="4">
      <t>シアイ</t>
    </rPh>
    <rPh sb="5" eb="7">
      <t>レンシュウ</t>
    </rPh>
    <rPh sb="7" eb="9">
      <t>シアイ</t>
    </rPh>
    <phoneticPr fontId="4"/>
  </si>
  <si>
    <t>場　所</t>
    <rPh sb="0" eb="1">
      <t>バ</t>
    </rPh>
    <rPh sb="2" eb="3">
      <t>ショ</t>
    </rPh>
    <phoneticPr fontId="4"/>
  </si>
  <si>
    <t>会　場</t>
    <rPh sb="0" eb="1">
      <t>カイ</t>
    </rPh>
    <rPh sb="2" eb="3">
      <t>バ</t>
    </rPh>
    <phoneticPr fontId="4"/>
  </si>
  <si>
    <t>（　　　県　　市）</t>
    <rPh sb="4" eb="5">
      <t>ケン</t>
    </rPh>
    <rPh sb="7" eb="8">
      <t>シ</t>
    </rPh>
    <phoneticPr fontId="4"/>
  </si>
  <si>
    <t>対外試合（大会出場）</t>
    <rPh sb="0" eb="2">
      <t>タイガイ</t>
    </rPh>
    <rPh sb="2" eb="4">
      <t>シアイ</t>
    </rPh>
    <rPh sb="5" eb="7">
      <t>タイカイ</t>
    </rPh>
    <rPh sb="7" eb="9">
      <t>シュツジョウ</t>
    </rPh>
    <phoneticPr fontId="4"/>
  </si>
  <si>
    <t>宿泊先</t>
    <rPh sb="0" eb="3">
      <t>シュクハクサキ</t>
    </rPh>
    <phoneticPr fontId="4"/>
  </si>
  <si>
    <t>海外遠征</t>
    <rPh sb="0" eb="2">
      <t>カイガイ</t>
    </rPh>
    <rPh sb="2" eb="4">
      <t>エンセイ</t>
    </rPh>
    <phoneticPr fontId="4"/>
  </si>
  <si>
    <t>参加人員</t>
    <rPh sb="0" eb="4">
      <t>サンカジンイン</t>
    </rPh>
    <phoneticPr fontId="4"/>
  </si>
  <si>
    <t>指導者等</t>
    <rPh sb="0" eb="3">
      <t>シドウシャ</t>
    </rPh>
    <rPh sb="3" eb="4">
      <t>ナド</t>
    </rPh>
    <phoneticPr fontId="4"/>
  </si>
  <si>
    <t>選　手</t>
    <rPh sb="0" eb="1">
      <t>セン</t>
    </rPh>
    <rPh sb="2" eb="3">
      <t>テ</t>
    </rPh>
    <phoneticPr fontId="4"/>
  </si>
  <si>
    <t>内　　　容</t>
    <rPh sb="0" eb="1">
      <t>ウチ</t>
    </rPh>
    <rPh sb="4" eb="5">
      <t>カタチ</t>
    </rPh>
    <phoneticPr fontId="4"/>
  </si>
  <si>
    <t>備考</t>
    <rPh sb="0" eb="2">
      <t>ビコウ</t>
    </rPh>
    <phoneticPr fontId="4"/>
  </si>
  <si>
    <t>領収書№</t>
    <rPh sb="0" eb="3">
      <t>リョウシュウショ</t>
    </rPh>
    <phoneticPr fontId="4"/>
  </si>
  <si>
    <t>収支差額</t>
    <rPh sb="0" eb="4">
      <t>シュウシサガク</t>
    </rPh>
    <phoneticPr fontId="4"/>
  </si>
  <si>
    <t>　（収入計－支出計＝０（ゼロ）であること）</t>
    <rPh sb="2" eb="4">
      <t>シュウニュウ</t>
    </rPh>
    <rPh sb="4" eb="5">
      <t>ケイ</t>
    </rPh>
    <rPh sb="6" eb="8">
      <t>シシュツ</t>
    </rPh>
    <rPh sb="8" eb="9">
      <t>ケイ</t>
    </rPh>
    <phoneticPr fontId="4"/>
  </si>
  <si>
    <t>指導者育成・スポーツ専門人材活用事業・実施報告書</t>
    <rPh sb="0" eb="3">
      <t>シドウシャ</t>
    </rPh>
    <rPh sb="3" eb="5">
      <t>イクセイ</t>
    </rPh>
    <rPh sb="10" eb="12">
      <t>センモン</t>
    </rPh>
    <rPh sb="12" eb="14">
      <t>ジンザイ</t>
    </rPh>
    <rPh sb="14" eb="16">
      <t>カツヨウ</t>
    </rPh>
    <rPh sb="16" eb="18">
      <t>ジギョウ</t>
    </rPh>
    <rPh sb="19" eb="21">
      <t>ジッシ</t>
    </rPh>
    <rPh sb="21" eb="24">
      <t>ホウコクショ</t>
    </rPh>
    <phoneticPr fontId="4"/>
  </si>
  <si>
    <t>←　（役割名）は監督、コーチ以外の「スタッフ」を記述のうえ、
　　人数を入力。　
　　</t>
    <rPh sb="3" eb="6">
      <t>ヤクワリメイ</t>
    </rPh>
    <rPh sb="8" eb="10">
      <t>カントク</t>
    </rPh>
    <rPh sb="14" eb="16">
      <t>イガイ</t>
    </rPh>
    <rPh sb="24" eb="26">
      <t>キジュツ</t>
    </rPh>
    <rPh sb="33" eb="35">
      <t>ニンズウ</t>
    </rPh>
    <rPh sb="36" eb="38">
      <t>ニュウリョク</t>
    </rPh>
    <phoneticPr fontId="4"/>
  </si>
  <si>
    <r>
      <t>●成果・課題報告　　</t>
    </r>
    <r>
      <rPr>
        <sz val="12"/>
        <rFont val="ＭＳ Ｐゴシック"/>
        <family val="3"/>
        <charset val="128"/>
      </rPr>
      <t>※以下に書ききれない場合は別用紙（様式自由）で報告</t>
    </r>
    <rPh sb="1" eb="3">
      <t>セイカ</t>
    </rPh>
    <rPh sb="4" eb="6">
      <t>カダイ</t>
    </rPh>
    <rPh sb="6" eb="8">
      <t>ホウコク</t>
    </rPh>
    <rPh sb="11" eb="13">
      <t>イカ</t>
    </rPh>
    <rPh sb="14" eb="15">
      <t>カ</t>
    </rPh>
    <rPh sb="20" eb="22">
      <t>バアイ</t>
    </rPh>
    <rPh sb="23" eb="24">
      <t>ベツ</t>
    </rPh>
    <rPh sb="24" eb="26">
      <t>ヨウシ</t>
    </rPh>
    <rPh sb="27" eb="29">
      <t>ヨウシキ</t>
    </rPh>
    <rPh sb="29" eb="31">
      <t>ジユウ</t>
    </rPh>
    <rPh sb="33" eb="35">
      <t>ホウコク</t>
    </rPh>
    <phoneticPr fontId="4"/>
  </si>
  <si>
    <t>事業内容</t>
    <rPh sb="0" eb="2">
      <t>ジギョウ</t>
    </rPh>
    <rPh sb="2" eb="4">
      <t>ナイヨウ</t>
    </rPh>
    <phoneticPr fontId="4"/>
  </si>
  <si>
    <t>事業番号</t>
    <phoneticPr fontId="4"/>
  </si>
  <si>
    <t>ﾌﾘｶﾞﾅ</t>
  </si>
  <si>
    <t>　　　　　　　　　　　　　　　　　　　　　　</t>
    <phoneticPr fontId="4"/>
  </si>
  <si>
    <t>氏　名</t>
  </si>
  <si>
    <t>（　　　　歳）</t>
  </si>
  <si>
    <t>所属先</t>
    <phoneticPr fontId="4"/>
  </si>
  <si>
    <t>名称</t>
    <phoneticPr fontId="4"/>
  </si>
  <si>
    <t>役職</t>
    <phoneticPr fontId="4"/>
  </si>
  <si>
    <t>（　　　　　　　）都 道 府 県
（　　　　　　　）区 市 町 村</t>
    <phoneticPr fontId="4"/>
  </si>
  <si>
    <t>略　歴</t>
  </si>
  <si>
    <t>指導者育成・スポーツ専門人材活用事業　特別指導者等略歴</t>
    <rPh sb="0" eb="3">
      <t>シドウシャ</t>
    </rPh>
    <rPh sb="3" eb="5">
      <t>イクセイ</t>
    </rPh>
    <rPh sb="10" eb="12">
      <t>センモン</t>
    </rPh>
    <rPh sb="12" eb="14">
      <t>ジンザイ</t>
    </rPh>
    <rPh sb="14" eb="16">
      <t>カツヨウ</t>
    </rPh>
    <rPh sb="16" eb="18">
      <t>ジギョウ</t>
    </rPh>
    <rPh sb="19" eb="21">
      <t>トクベツ</t>
    </rPh>
    <rPh sb="21" eb="23">
      <t>シドウ</t>
    </rPh>
    <rPh sb="23" eb="24">
      <t>シャ</t>
    </rPh>
    <rPh sb="24" eb="25">
      <t>ナド</t>
    </rPh>
    <rPh sb="25" eb="27">
      <t>リャクレキ</t>
    </rPh>
    <phoneticPr fontId="4"/>
  </si>
  <si>
    <t>資　格</t>
    <phoneticPr fontId="4"/>
  </si>
  <si>
    <t>（これまでの活動について具体的に記入）</t>
    <phoneticPr fontId="4"/>
  </si>
  <si>
    <t>領　　収　　書</t>
    <phoneticPr fontId="36"/>
  </si>
  <si>
    <t>自動計算</t>
    <rPh sb="0" eb="2">
      <t>ジドウ</t>
    </rPh>
    <rPh sb="2" eb="4">
      <t>ケイサン</t>
    </rPh>
    <phoneticPr fontId="36"/>
  </si>
  <si>
    <r>
      <t>①　総支給額
　　</t>
    </r>
    <r>
      <rPr>
        <b/>
        <sz val="10"/>
        <color theme="1"/>
        <rFont val="ＭＳ Ｐ明朝"/>
        <family val="1"/>
        <charset val="128"/>
      </rPr>
      <t>【下記内訳（１）＋（２）＋（３）】</t>
    </r>
    <phoneticPr fontId="36"/>
  </si>
  <si>
    <t>総支給額</t>
    <rPh sb="0" eb="1">
      <t>ソウ</t>
    </rPh>
    <rPh sb="1" eb="4">
      <t>シキュウガク</t>
    </rPh>
    <phoneticPr fontId="36"/>
  </si>
  <si>
    <r>
      <t>②　源泉徴収額・
　　復興特別所得税額
　　</t>
    </r>
    <r>
      <rPr>
        <b/>
        <sz val="9"/>
        <color theme="1"/>
        <rFont val="ＭＳ Ｐ明朝"/>
        <family val="1"/>
        <charset val="128"/>
      </rPr>
      <t>【課税対象額×10.21％
　　　　　　　　　（小数点切捨）】</t>
    </r>
    <r>
      <rPr>
        <sz val="11"/>
        <rFont val="ＭＳ Ｐゴシック"/>
        <family val="3"/>
        <charset val="128"/>
      </rPr>
      <t/>
    </r>
    <rPh sb="2" eb="4">
      <t>ゲンセン</t>
    </rPh>
    <rPh sb="4" eb="6">
      <t>チョウシュウ</t>
    </rPh>
    <rPh sb="6" eb="7">
      <t>ガク</t>
    </rPh>
    <rPh sb="11" eb="13">
      <t>フッコウ</t>
    </rPh>
    <rPh sb="13" eb="15">
      <t>トクベツ</t>
    </rPh>
    <rPh sb="15" eb="18">
      <t>ショトクゼイ</t>
    </rPh>
    <rPh sb="18" eb="19">
      <t>ガク</t>
    </rPh>
    <rPh sb="23" eb="25">
      <t>カゼイ</t>
    </rPh>
    <rPh sb="25" eb="27">
      <t>タイショウ</t>
    </rPh>
    <rPh sb="27" eb="28">
      <t>ガク</t>
    </rPh>
    <rPh sb="46" eb="49">
      <t>ショウスウテン</t>
    </rPh>
    <rPh sb="49" eb="50">
      <t>キ</t>
    </rPh>
    <rPh sb="50" eb="51">
      <t>ス</t>
    </rPh>
    <phoneticPr fontId="36"/>
  </si>
  <si>
    <t>徴
収</t>
    <rPh sb="0" eb="1">
      <t>シルシ</t>
    </rPh>
    <rPh sb="2" eb="3">
      <t>オサム</t>
    </rPh>
    <phoneticPr fontId="36"/>
  </si>
  <si>
    <t>有</t>
    <rPh sb="0" eb="1">
      <t>アリ</t>
    </rPh>
    <phoneticPr fontId="36"/>
  </si>
  <si>
    <t>源泉額⇒</t>
    <rPh sb="0" eb="2">
      <t>ゲンセン</t>
    </rPh>
    <rPh sb="2" eb="3">
      <t>ガク</t>
    </rPh>
    <phoneticPr fontId="36"/>
  </si>
  <si>
    <t>無</t>
    <rPh sb="0" eb="1">
      <t>ナシ</t>
    </rPh>
    <phoneticPr fontId="36"/>
  </si>
  <si>
    <t>↑小数点切り捨て額</t>
    <rPh sb="1" eb="4">
      <t>ショウスウテン</t>
    </rPh>
    <rPh sb="4" eb="5">
      <t>キ</t>
    </rPh>
    <rPh sb="6" eb="7">
      <t>ス</t>
    </rPh>
    <rPh sb="8" eb="9">
      <t>ガク</t>
    </rPh>
    <phoneticPr fontId="36"/>
  </si>
  <si>
    <r>
      <t xml:space="preserve"> 差引支給額</t>
    </r>
    <r>
      <rPr>
        <b/>
        <sz val="14"/>
        <color theme="1"/>
        <rFont val="ＭＳ Ｐ明朝"/>
        <family val="1"/>
        <charset val="128"/>
      </rPr>
      <t>【①—②】</t>
    </r>
    <r>
      <rPr>
        <sz val="11"/>
        <rFont val="ＭＳ Ｐゴシック"/>
        <family val="3"/>
        <charset val="128"/>
      </rPr>
      <t/>
    </r>
    <rPh sb="1" eb="3">
      <t>サシヒキ</t>
    </rPh>
    <rPh sb="3" eb="6">
      <t>シキュウガク</t>
    </rPh>
    <phoneticPr fontId="36"/>
  </si>
  <si>
    <t>差引支給額</t>
    <rPh sb="0" eb="2">
      <t>サシヒ</t>
    </rPh>
    <rPh sb="2" eb="5">
      <t>シキュウガク</t>
    </rPh>
    <phoneticPr fontId="36"/>
  </si>
  <si>
    <t>（１）謝　金：</t>
    <phoneticPr fontId="36"/>
  </si>
  <si>
    <t>＠</t>
    <phoneticPr fontId="36"/>
  </si>
  <si>
    <t>円</t>
    <rPh sb="0" eb="1">
      <t>エン</t>
    </rPh>
    <phoneticPr fontId="36"/>
  </si>
  <si>
    <t>×</t>
    <phoneticPr fontId="36"/>
  </si>
  <si>
    <t>日</t>
    <rPh sb="0" eb="1">
      <t>ヒ</t>
    </rPh>
    <phoneticPr fontId="36"/>
  </si>
  <si>
    <t>＝</t>
    <phoneticPr fontId="36"/>
  </si>
  <si>
    <t>￥</t>
    <phoneticPr fontId="36"/>
  </si>
  <si>
    <t>日　程</t>
    <phoneticPr fontId="36"/>
  </si>
  <si>
    <t>（２）食糧栄養費：</t>
    <rPh sb="3" eb="5">
      <t>ショクリョウ</t>
    </rPh>
    <rPh sb="5" eb="7">
      <t>エイヨウ</t>
    </rPh>
    <rPh sb="7" eb="8">
      <t>ヒ</t>
    </rPh>
    <phoneticPr fontId="36"/>
  </si>
  <si>
    <t>（３）交　通　費：</t>
    <rPh sb="3" eb="4">
      <t>コウ</t>
    </rPh>
    <rPh sb="5" eb="6">
      <t>ツウ</t>
    </rPh>
    <rPh sb="7" eb="8">
      <t>ヒ</t>
    </rPh>
    <phoneticPr fontId="36"/>
  </si>
  <si>
    <r>
      <rPr>
        <sz val="11"/>
        <color theme="1"/>
        <rFont val="ＭＳ Ｐ明朝"/>
        <family val="1"/>
        <charset val="128"/>
      </rPr>
      <t>利用区間</t>
    </r>
    <r>
      <rPr>
        <sz val="8"/>
        <color theme="1"/>
        <rFont val="ＭＳ Ｐ明朝"/>
        <family val="1"/>
        <charset val="128"/>
      </rPr>
      <t xml:space="preserve"> ※交通機関記載</t>
    </r>
    <rPh sb="0" eb="2">
      <t>リヨウ</t>
    </rPh>
    <rPh sb="2" eb="4">
      <t>クカン</t>
    </rPh>
    <rPh sb="6" eb="8">
      <t>コウツウ</t>
    </rPh>
    <rPh sb="8" eb="10">
      <t>キカン</t>
    </rPh>
    <rPh sb="10" eb="12">
      <t>キサイ</t>
    </rPh>
    <phoneticPr fontId="36"/>
  </si>
  <si>
    <t>片道料金</t>
    <rPh sb="0" eb="2">
      <t>カタミチ</t>
    </rPh>
    <rPh sb="2" eb="4">
      <t>リョウキン</t>
    </rPh>
    <phoneticPr fontId="36"/>
  </si>
  <si>
    <t>支給金額</t>
    <rPh sb="0" eb="2">
      <t>シキュウ</t>
    </rPh>
    <rPh sb="2" eb="4">
      <t>キンガク</t>
    </rPh>
    <phoneticPr fontId="36"/>
  </si>
  <si>
    <t>日分</t>
    <rPh sb="0" eb="1">
      <t>ヒ</t>
    </rPh>
    <rPh sb="1" eb="2">
      <t>ブン</t>
    </rPh>
    <phoneticPr fontId="36"/>
  </si>
  <si>
    <t>年</t>
    <rPh sb="0" eb="1">
      <t>ネン</t>
    </rPh>
    <phoneticPr fontId="36"/>
  </si>
  <si>
    <t>月</t>
    <rPh sb="0" eb="1">
      <t>ツキ</t>
    </rPh>
    <phoneticPr fontId="36"/>
  </si>
  <si>
    <t>住所：</t>
    <phoneticPr fontId="36"/>
  </si>
  <si>
    <t>氏名：</t>
    <rPh sb="0" eb="2">
      <t>シメイ</t>
    </rPh>
    <phoneticPr fontId="36"/>
  </si>
  <si>
    <t>印</t>
    <rPh sb="0" eb="1">
      <t>イン</t>
    </rPh>
    <phoneticPr fontId="36"/>
  </si>
  <si>
    <t>競技団体名：</t>
    <phoneticPr fontId="36"/>
  </si>
  <si>
    <t>会　　　長：</t>
    <phoneticPr fontId="36"/>
  </si>
  <si>
    <t>様</t>
    <rPh sb="0" eb="1">
      <t>サマ</t>
    </rPh>
    <phoneticPr fontId="36"/>
  </si>
  <si>
    <t>研修会等の開催</t>
    <rPh sb="0" eb="3">
      <t>ケンシュウカイ</t>
    </rPh>
    <rPh sb="3" eb="4">
      <t>トウ</t>
    </rPh>
    <rPh sb="5" eb="7">
      <t>カイサイ</t>
    </rPh>
    <phoneticPr fontId="4"/>
  </si>
  <si>
    <t>強化練習・大会等への派遣</t>
    <rPh sb="0" eb="2">
      <t>キョウカ</t>
    </rPh>
    <rPh sb="2" eb="4">
      <t>レンシュウ</t>
    </rPh>
    <rPh sb="5" eb="7">
      <t>タイカイ</t>
    </rPh>
    <rPh sb="7" eb="8">
      <t>トウ</t>
    </rPh>
    <rPh sb="10" eb="12">
      <t>ハケン</t>
    </rPh>
    <phoneticPr fontId="4"/>
  </si>
  <si>
    <t>（領収書添付）</t>
  </si>
  <si>
    <t>　※Ａ４サイズ未満の領収書は、この様式からはみ出さないように貼付する。</t>
    <rPh sb="7" eb="9">
      <t>ミマン</t>
    </rPh>
    <rPh sb="10" eb="13">
      <t>リョウシュウショ</t>
    </rPh>
    <rPh sb="17" eb="19">
      <t>ヨウシキ</t>
    </rPh>
    <rPh sb="23" eb="24">
      <t>ダ</t>
    </rPh>
    <rPh sb="30" eb="32">
      <t>チョウフ</t>
    </rPh>
    <phoneticPr fontId="36"/>
  </si>
  <si>
    <t>　※領収書のほか、明細の分かるもの（明細書、請求書等）を添付すること。</t>
    <rPh sb="2" eb="5">
      <t>リョウシュウショ</t>
    </rPh>
    <rPh sb="9" eb="11">
      <t>メイサイ</t>
    </rPh>
    <rPh sb="12" eb="13">
      <t>ワ</t>
    </rPh>
    <rPh sb="18" eb="21">
      <t>メイサイショ</t>
    </rPh>
    <rPh sb="25" eb="26">
      <t>ナド</t>
    </rPh>
    <phoneticPr fontId="4"/>
  </si>
  <si>
    <r>
      <t>　※</t>
    </r>
    <r>
      <rPr>
        <sz val="12"/>
        <color theme="0" tint="-0.499984740745262"/>
        <rFont val="ＭＳ ゴシック"/>
        <family val="1"/>
        <charset val="128"/>
      </rPr>
      <t> </t>
    </r>
    <r>
      <rPr>
        <sz val="12"/>
        <color theme="0" tint="-0.499984740745262"/>
        <rFont val="ＭＳ ゴシック"/>
        <family val="3"/>
        <charset val="128"/>
      </rPr>
      <t>請求書や明細書がない場合は、余白に記入すること。</t>
    </r>
    <rPh sb="7" eb="10">
      <t>メイサイショ</t>
    </rPh>
    <phoneticPr fontId="4"/>
  </si>
  <si>
    <t>　　　（すべての領収書の明細が手書きの場合は、対象の可否を検討することになります。</t>
    <rPh sb="8" eb="11">
      <t>リョウシュウショ</t>
    </rPh>
    <rPh sb="12" eb="14">
      <t>メイサイ</t>
    </rPh>
    <rPh sb="15" eb="17">
      <t>テガ</t>
    </rPh>
    <rPh sb="19" eb="21">
      <t>バアイ</t>
    </rPh>
    <rPh sb="23" eb="25">
      <t>タイショウ</t>
    </rPh>
    <rPh sb="26" eb="28">
      <t>カヒ</t>
    </rPh>
    <rPh sb="29" eb="31">
      <t>ケントウ</t>
    </rPh>
    <phoneticPr fontId="4"/>
  </si>
  <si>
    <t>　　　　　明細の分かるものを必ず添付するよう、お願いします。）</t>
    <rPh sb="5" eb="7">
      <t>メイサイ</t>
    </rPh>
    <rPh sb="8" eb="9">
      <t>ワ</t>
    </rPh>
    <rPh sb="14" eb="15">
      <t>カナラ</t>
    </rPh>
    <rPh sb="16" eb="18">
      <t>テンプ</t>
    </rPh>
    <rPh sb="24" eb="25">
      <t>ネガ</t>
    </rPh>
    <phoneticPr fontId="4"/>
  </si>
  <si>
    <t>事業実施（１月～３月実施分）に関する届出書</t>
    <rPh sb="0" eb="2">
      <t>ジギョウ</t>
    </rPh>
    <rPh sb="2" eb="4">
      <t>ジッシ</t>
    </rPh>
    <rPh sb="6" eb="7">
      <t>ツキ</t>
    </rPh>
    <rPh sb="9" eb="10">
      <t>ツキ</t>
    </rPh>
    <rPh sb="10" eb="13">
      <t>ジッシブン</t>
    </rPh>
    <rPh sb="15" eb="16">
      <t>カン</t>
    </rPh>
    <rPh sb="18" eb="20">
      <t>トドケデ</t>
    </rPh>
    <rPh sb="20" eb="21">
      <t>ショ</t>
    </rPh>
    <phoneticPr fontId="4"/>
  </si>
  <si>
    <t>　このことについて事業を実施したく、以下のとおり提出いたします。</t>
    <rPh sb="12" eb="14">
      <t>ジッシ</t>
    </rPh>
    <rPh sb="24" eb="26">
      <t>テイシュツ</t>
    </rPh>
    <phoneticPr fontId="4"/>
  </si>
  <si>
    <t>　１　現在の執行状況（概算）</t>
    <rPh sb="3" eb="5">
      <t>ゲンザイ</t>
    </rPh>
    <rPh sb="6" eb="8">
      <t>シッコウ</t>
    </rPh>
    <rPh sb="8" eb="10">
      <t>ジョウキョウ</t>
    </rPh>
    <rPh sb="11" eb="13">
      <t>ガイサン</t>
    </rPh>
    <phoneticPr fontId="4"/>
  </si>
  <si>
    <t>現時点の分担金執行額　Ｂ</t>
    <rPh sb="0" eb="3">
      <t>ゲンジテン</t>
    </rPh>
    <rPh sb="4" eb="7">
      <t>ブンタンキン</t>
    </rPh>
    <rPh sb="7" eb="9">
      <t>シッコウ</t>
    </rPh>
    <rPh sb="9" eb="10">
      <t>ガク</t>
    </rPh>
    <phoneticPr fontId="4"/>
  </si>
  <si>
    <t>分担金残額（Ａ－Ｂ）　Ｃ</t>
    <rPh sb="0" eb="3">
      <t>ブンタンキン</t>
    </rPh>
    <rPh sb="3" eb="5">
      <t>ザンガク</t>
    </rPh>
    <phoneticPr fontId="4"/>
  </si>
  <si>
    <t>　２　事業について</t>
    <rPh sb="3" eb="5">
      <t>ジギョウ</t>
    </rPh>
    <phoneticPr fontId="4"/>
  </si>
  <si>
    <t>１月～３月に実施する事業の内容について</t>
    <rPh sb="1" eb="2">
      <t>ツキ</t>
    </rPh>
    <rPh sb="4" eb="5">
      <t>ツキ</t>
    </rPh>
    <rPh sb="6" eb="8">
      <t>ジッシ</t>
    </rPh>
    <rPh sb="10" eb="12">
      <t>ジギョウ</t>
    </rPh>
    <rPh sb="13" eb="15">
      <t>ナイヨウ</t>
    </rPh>
    <phoneticPr fontId="4"/>
  </si>
  <si>
    <t>時期</t>
    <rPh sb="0" eb="2">
      <t>ジキ</t>
    </rPh>
    <phoneticPr fontId="4"/>
  </si>
  <si>
    <t>事業区分</t>
    <rPh sb="0" eb="2">
      <t>ジギョウ</t>
    </rPh>
    <rPh sb="2" eb="4">
      <t>クブン</t>
    </rPh>
    <phoneticPr fontId="4"/>
  </si>
  <si>
    <t>内容</t>
    <rPh sb="0" eb="2">
      <t>ナイヨウ</t>
    </rPh>
    <phoneticPr fontId="4"/>
  </si>
  <si>
    <t>参加人員規模</t>
    <rPh sb="0" eb="2">
      <t>サンカ</t>
    </rPh>
    <rPh sb="2" eb="4">
      <t>ジンイン</t>
    </rPh>
    <rPh sb="4" eb="6">
      <t>キボ</t>
    </rPh>
    <phoneticPr fontId="4"/>
  </si>
  <si>
    <t>指導者</t>
    <rPh sb="0" eb="3">
      <t>シドウシャ</t>
    </rPh>
    <phoneticPr fontId="4"/>
  </si>
  <si>
    <t>（例）
１月～２月毎週土曜</t>
    <rPh sb="1" eb="2">
      <t>レイ</t>
    </rPh>
    <rPh sb="5" eb="6">
      <t>ツキ</t>
    </rPh>
    <rPh sb="8" eb="9">
      <t>ツキ</t>
    </rPh>
    <rPh sb="9" eb="11">
      <t>マイシュウ</t>
    </rPh>
    <rPh sb="11" eb="13">
      <t>ドヨウ</t>
    </rPh>
    <phoneticPr fontId="4"/>
  </si>
  <si>
    <t>通い</t>
    <rPh sb="0" eb="1">
      <t>カヨ</t>
    </rPh>
    <phoneticPr fontId="4"/>
  </si>
  <si>
    <t>選抜大会に向けた練習</t>
    <rPh sb="0" eb="2">
      <t>センバツ</t>
    </rPh>
    <rPh sb="2" eb="4">
      <t>タイカイ</t>
    </rPh>
    <rPh sb="5" eb="6">
      <t>ム</t>
    </rPh>
    <rPh sb="8" eb="10">
      <t>レンシュウ</t>
    </rPh>
    <phoneticPr fontId="4"/>
  </si>
  <si>
    <t>　　様式第５号S</t>
    <phoneticPr fontId="4"/>
  </si>
  <si>
    <t>様式第６号S</t>
    <phoneticPr fontId="4"/>
  </si>
  <si>
    <t>様式第７号S-</t>
    <phoneticPr fontId="4"/>
  </si>
  <si>
    <t>様式第８号S－</t>
    <phoneticPr fontId="4"/>
  </si>
  <si>
    <t>様式第９号S-</t>
    <phoneticPr fontId="4"/>
  </si>
  <si>
    <t>総支給額を入力！</t>
    <rPh sb="0" eb="4">
      <t>ソウシキュウガク</t>
    </rPh>
    <rPh sb="5" eb="7">
      <t>ニュウリョク</t>
    </rPh>
    <phoneticPr fontId="36"/>
  </si>
  <si>
    <t>※自筆、捺印のこと</t>
  </si>
  <si>
    <t>指導者育成・スポーツ専門人材活用事業</t>
    <rPh sb="0" eb="18">
      <t>シドウシャ</t>
    </rPh>
    <phoneticPr fontId="36"/>
  </si>
  <si>
    <t>様式第10号S</t>
    <phoneticPr fontId="36"/>
  </si>
  <si>
    <t>成年男女</t>
    <rPh sb="0" eb="2">
      <t>セイネン</t>
    </rPh>
    <rPh sb="2" eb="4">
      <t>ダンジョ</t>
    </rPh>
    <phoneticPr fontId="4"/>
  </si>
  <si>
    <t>総計</t>
    <rPh sb="0" eb="2">
      <t>ソウケイ</t>
    </rPh>
    <phoneticPr fontId="4"/>
  </si>
  <si>
    <t>●区分内訳</t>
    <rPh sb="1" eb="3">
      <t>クブン</t>
    </rPh>
    <rPh sb="3" eb="5">
      <t>ウチワケ</t>
    </rPh>
    <phoneticPr fontId="4"/>
  </si>
  <si>
    <t>●種別内訳</t>
    <rPh sb="1" eb="3">
      <t>シュベツ</t>
    </rPh>
    <rPh sb="3" eb="5">
      <t>ウチワケ</t>
    </rPh>
    <phoneticPr fontId="4"/>
  </si>
  <si>
    <t>　以下の者が添付書類について誤りがないことを確認した旨、証明します。</t>
    <rPh sb="1" eb="3">
      <t>イカ</t>
    </rPh>
    <rPh sb="4" eb="5">
      <t>モノ</t>
    </rPh>
    <rPh sb="6" eb="8">
      <t>テンプ</t>
    </rPh>
    <rPh sb="8" eb="10">
      <t>ショルイ</t>
    </rPh>
    <rPh sb="14" eb="15">
      <t>アヤマ</t>
    </rPh>
    <rPh sb="22" eb="24">
      <t>カクニン</t>
    </rPh>
    <rPh sb="26" eb="27">
      <t>ムネ</t>
    </rPh>
    <rPh sb="28" eb="30">
      <t>ショウメイ</t>
    </rPh>
    <phoneticPr fontId="73"/>
  </si>
  <si>
    <t>(公金取扱者等氏名)</t>
    <rPh sb="1" eb="3">
      <t>コウキン</t>
    </rPh>
    <rPh sb="3" eb="5">
      <t>トリアツカイ</t>
    </rPh>
    <rPh sb="5" eb="6">
      <t>シャ</t>
    </rPh>
    <rPh sb="6" eb="7">
      <t>トウ</t>
    </rPh>
    <rPh sb="7" eb="9">
      <t>シメイ</t>
    </rPh>
    <phoneticPr fontId="4"/>
  </si>
  <si>
    <t>(連絡先)</t>
    <rPh sb="1" eb="4">
      <t>レンラクサキ</t>
    </rPh>
    <phoneticPr fontId="4"/>
  </si>
  <si>
    <t>　３　添付書類等の確認　</t>
    <rPh sb="3" eb="5">
      <t>テンプ</t>
    </rPh>
    <rPh sb="5" eb="7">
      <t>ショルイ</t>
    </rPh>
    <rPh sb="7" eb="8">
      <t>トウ</t>
    </rPh>
    <rPh sb="9" eb="11">
      <t>カクニン</t>
    </rPh>
    <phoneticPr fontId="4"/>
  </si>
  <si>
    <t>４ 宿泊費</t>
    <rPh sb="2" eb="5">
      <t>シュクハクヒ</t>
    </rPh>
    <phoneticPr fontId="4"/>
  </si>
  <si>
    <t>５ 食糧栄養費</t>
    <rPh sb="2" eb="7">
      <t>ショクリョウエイヨウヒ</t>
    </rPh>
    <phoneticPr fontId="4"/>
  </si>
  <si>
    <t>６ 使用料・借上料</t>
    <rPh sb="2" eb="5">
      <t>シヨウリョウ</t>
    </rPh>
    <rPh sb="6" eb="7">
      <t>シャク</t>
    </rPh>
    <rPh sb="7" eb="8">
      <t>ジョウ</t>
    </rPh>
    <rPh sb="8" eb="9">
      <t>リョウ</t>
    </rPh>
    <phoneticPr fontId="4"/>
  </si>
  <si>
    <t>７ 通信運搬費</t>
    <rPh sb="2" eb="7">
      <t>ツウシンウンパンヒ</t>
    </rPh>
    <phoneticPr fontId="4"/>
  </si>
  <si>
    <t>８ 事務雑費</t>
    <rPh sb="2" eb="6">
      <t>ジムザッピ</t>
    </rPh>
    <phoneticPr fontId="4"/>
  </si>
  <si>
    <t>９ その他</t>
    <rPh sb="4" eb="5">
      <t>タ</t>
    </rPh>
    <phoneticPr fontId="4"/>
  </si>
  <si>
    <t>３ 海外旅行保険料</t>
    <rPh sb="2" eb="9">
      <t>カイガイリョコウホケンリョウ</t>
    </rPh>
    <phoneticPr fontId="4"/>
  </si>
  <si>
    <t>６ 使用料・借上料</t>
    <phoneticPr fontId="4"/>
  </si>
  <si>
    <t>５ 食糧栄養費</t>
    <rPh sb="2" eb="4">
      <t>ショクリョウ</t>
    </rPh>
    <rPh sb="4" eb="7">
      <t>エイヨウヒ</t>
    </rPh>
    <phoneticPr fontId="4"/>
  </si>
  <si>
    <t>謝金、食糧栄養費、
交通費</t>
    <rPh sb="3" eb="5">
      <t>ショクリョウ</t>
    </rPh>
    <rPh sb="5" eb="7">
      <t>エイヨウ</t>
    </rPh>
    <rPh sb="7" eb="8">
      <t>ヒ</t>
    </rPh>
    <rPh sb="8" eb="9">
      <t>ショクヒ</t>
    </rPh>
    <phoneticPr fontId="4"/>
  </si>
  <si>
    <t>　様式第６号Ｓ</t>
    <phoneticPr fontId="4"/>
  </si>
  <si>
    <t>　様式第７号Ｓ</t>
    <phoneticPr fontId="4"/>
  </si>
  <si>
    <t>　様式第８号Ｓ</t>
    <phoneticPr fontId="4"/>
  </si>
  <si>
    <t>　様式第９号Ｓ</t>
    <phoneticPr fontId="4"/>
  </si>
  <si>
    <t>　任意様式</t>
    <rPh sb="1" eb="3">
      <t>ニンイ</t>
    </rPh>
    <rPh sb="3" eb="5">
      <t>ヨウシキ</t>
    </rPh>
    <phoneticPr fontId="4"/>
  </si>
  <si>
    <t>　様式第10号Ｓ</t>
    <phoneticPr fontId="4"/>
  </si>
  <si>
    <t>４ 特別指導者等略歴</t>
    <phoneticPr fontId="4"/>
  </si>
  <si>
    <t>５ 個人領収書</t>
    <phoneticPr fontId="4"/>
  </si>
  <si>
    <t>　様式第11号Ｓ</t>
    <phoneticPr fontId="4"/>
  </si>
  <si>
    <t>６ 業者等領収書</t>
    <rPh sb="2" eb="4">
      <t>ギョウシャ</t>
    </rPh>
    <rPh sb="4" eb="5">
      <t>トウ</t>
    </rPh>
    <phoneticPr fontId="4"/>
  </si>
  <si>
    <t>７ その他</t>
    <rPh sb="4" eb="5">
      <t>タ</t>
    </rPh>
    <phoneticPr fontId="4"/>
  </si>
  <si>
    <t>該当があった場合</t>
    <rPh sb="0" eb="2">
      <t>ガイトウ</t>
    </rPh>
    <rPh sb="6" eb="8">
      <t>バアイ</t>
    </rPh>
    <phoneticPr fontId="4"/>
  </si>
  <si>
    <t>　公益財団法人東京都スポーツ協会　理事長様</t>
    <rPh sb="1" eb="3">
      <t>コウエキ</t>
    </rPh>
    <rPh sb="3" eb="5">
      <t>ザイダン</t>
    </rPh>
    <rPh sb="5" eb="7">
      <t>ホウジン</t>
    </rPh>
    <rPh sb="7" eb="10">
      <t>トウキョウト</t>
    </rPh>
    <rPh sb="14" eb="16">
      <t>キョウカイ</t>
    </rPh>
    <rPh sb="15" eb="16">
      <t>タイキョウ</t>
    </rPh>
    <rPh sb="17" eb="20">
      <t>リジチョウ</t>
    </rPh>
    <rPh sb="20" eb="21">
      <t>サマ</t>
    </rPh>
    <phoneticPr fontId="4"/>
  </si>
  <si>
    <t>　※科目ごとに貼付する。</t>
    <rPh sb="2" eb="4">
      <t>カモク</t>
    </rPh>
    <rPh sb="7" eb="9">
      <t>ハリツ</t>
    </rPh>
    <phoneticPr fontId="36"/>
  </si>
  <si>
    <t>　※Ａ４サイズの領収書は、この様式の上部の「科目」を入力し、科目ごとにまとめること。</t>
    <rPh sb="8" eb="11">
      <t>リョウシュウショ</t>
    </rPh>
    <rPh sb="15" eb="17">
      <t>ヨウシキ</t>
    </rPh>
    <rPh sb="18" eb="20">
      <t>ジョウブ</t>
    </rPh>
    <rPh sb="22" eb="24">
      <t>カモク</t>
    </rPh>
    <rPh sb="26" eb="28">
      <t>ニュウリョク</t>
    </rPh>
    <rPh sb="30" eb="32">
      <t>カモク</t>
    </rPh>
    <phoneticPr fontId="36"/>
  </si>
  <si>
    <t>選手（候補）</t>
    <phoneticPr fontId="4"/>
  </si>
  <si>
    <t>事業番号</t>
    <rPh sb="0" eb="2">
      <t>ジギョウ</t>
    </rPh>
    <rPh sb="2" eb="4">
      <t>バンゴウ</t>
    </rPh>
    <phoneticPr fontId="4"/>
  </si>
  <si>
    <t>特別指導者</t>
    <rPh sb="0" eb="5">
      <t>トクベツシドウシャ</t>
    </rPh>
    <phoneticPr fontId="4"/>
  </si>
  <si>
    <r>
      <t>令和７年度競技力向上事業　</t>
    </r>
    <r>
      <rPr>
        <sz val="14"/>
        <rFont val="ＭＳ ゴシック"/>
        <family val="3"/>
        <charset val="128"/>
      </rPr>
      <t>&lt;指導者育成・スポーツ専門人材活用事業&gt;</t>
    </r>
    <rPh sb="0" eb="2">
      <t>レイワ</t>
    </rPh>
    <rPh sb="3" eb="5">
      <t>ネンド</t>
    </rPh>
    <rPh sb="5" eb="8">
      <t>キョウギリョク</t>
    </rPh>
    <phoneticPr fontId="4"/>
  </si>
  <si>
    <r>
      <t>令和７年度競技力向上事業　</t>
    </r>
    <r>
      <rPr>
        <sz val="14"/>
        <rFont val="ＭＳ ゴシック"/>
        <family val="3"/>
        <charset val="128"/>
      </rPr>
      <t>&lt;指導者育成・スポーツ専門人材活用事業&gt;</t>
    </r>
    <rPh sb="0" eb="2">
      <t>レイワ</t>
    </rPh>
    <rPh sb="3" eb="5">
      <t>ネンド</t>
    </rPh>
    <rPh sb="5" eb="8">
      <t>キョウギリョク</t>
    </rPh>
    <rPh sb="14" eb="17">
      <t>シドウシャ</t>
    </rPh>
    <rPh sb="17" eb="19">
      <t>イクセイ</t>
    </rPh>
    <rPh sb="24" eb="26">
      <t>センモン</t>
    </rPh>
    <rPh sb="26" eb="28">
      <t>ジンザイ</t>
    </rPh>
    <rPh sb="28" eb="30">
      <t>カツヨウ</t>
    </rPh>
    <rPh sb="30" eb="32">
      <t>ジギョウ</t>
    </rPh>
    <phoneticPr fontId="4"/>
  </si>
  <si>
    <t>令和７年度　競技力向上事業　指導者育成・スポーツ専門人材活用事業　収支決算総括表</t>
    <rPh sb="0" eb="2">
      <t>レイワ</t>
    </rPh>
    <rPh sb="3" eb="4">
      <t>ネン</t>
    </rPh>
    <rPh sb="4" eb="5">
      <t>ド</t>
    </rPh>
    <rPh sb="6" eb="9">
      <t>キョウギリョク</t>
    </rPh>
    <rPh sb="9" eb="11">
      <t>コウジョウ</t>
    </rPh>
    <rPh sb="11" eb="13">
      <t>ジギョウ</t>
    </rPh>
    <rPh sb="14" eb="17">
      <t>シドウシャ</t>
    </rPh>
    <rPh sb="17" eb="19">
      <t>イクセイ</t>
    </rPh>
    <rPh sb="24" eb="26">
      <t>センモン</t>
    </rPh>
    <rPh sb="26" eb="28">
      <t>ジンザイ</t>
    </rPh>
    <rPh sb="28" eb="30">
      <t>カツヨウ</t>
    </rPh>
    <rPh sb="30" eb="32">
      <t>ジギョウ</t>
    </rPh>
    <rPh sb="33" eb="34">
      <t>オサム</t>
    </rPh>
    <rPh sb="34" eb="35">
      <t>シ</t>
    </rPh>
    <rPh sb="37" eb="39">
      <t>ソウカツ</t>
    </rPh>
    <rPh sb="39" eb="40">
      <t>ヒョウ</t>
    </rPh>
    <phoneticPr fontId="4"/>
  </si>
  <si>
    <t xml:space="preserve"> 令和７年度競技力向上事業</t>
    <rPh sb="1" eb="3">
      <t>レイワ</t>
    </rPh>
    <rPh sb="4" eb="6">
      <t>ネンド</t>
    </rPh>
    <rPh sb="6" eb="9">
      <t>キョウギリョク</t>
    </rPh>
    <rPh sb="9" eb="11">
      <t>コウジョウ</t>
    </rPh>
    <rPh sb="11" eb="13">
      <t>ジギョウ</t>
    </rPh>
    <phoneticPr fontId="4"/>
  </si>
  <si>
    <t>令和７年度　競技力向上事業　</t>
    <rPh sb="0" eb="2">
      <t>レイワ</t>
    </rPh>
    <rPh sb="3" eb="5">
      <t>ネンド</t>
    </rPh>
    <phoneticPr fontId="4"/>
  </si>
  <si>
    <t>令和７年度　指導者用</t>
    <rPh sb="0" eb="2">
      <t>レイワ</t>
    </rPh>
    <rPh sb="3" eb="5">
      <t>ネンド</t>
    </rPh>
    <rPh sb="6" eb="9">
      <t>シドウシャ</t>
    </rPh>
    <rPh sb="9" eb="10">
      <t>ヨウ</t>
    </rPh>
    <phoneticPr fontId="36"/>
  </si>
  <si>
    <t>様式第11号S-</t>
    <phoneticPr fontId="4"/>
  </si>
  <si>
    <t>　　様式第４号S</t>
    <phoneticPr fontId="4"/>
  </si>
  <si>
    <t>交通費、宿泊費、保険料、使用料・借上料、通信運搬費、事務雑費、その他</t>
    <rPh sb="0" eb="3">
      <t>コウツウヒ</t>
    </rPh>
    <rPh sb="4" eb="7">
      <t>シュクハクヒ</t>
    </rPh>
    <rPh sb="8" eb="11">
      <t>ホケンリョウ</t>
    </rPh>
    <rPh sb="12" eb="15">
      <t>シヨウリョウ</t>
    </rPh>
    <rPh sb="16" eb="17">
      <t>カ</t>
    </rPh>
    <rPh sb="17" eb="18">
      <t>ア</t>
    </rPh>
    <rPh sb="18" eb="19">
      <t>リョウ</t>
    </rPh>
    <rPh sb="20" eb="25">
      <t>ツウシンウンパンヒ</t>
    </rPh>
    <rPh sb="26" eb="30">
      <t>ジムザッピ</t>
    </rPh>
    <rPh sb="33" eb="34">
      <t>タ</t>
    </rPh>
    <phoneticPr fontId="4"/>
  </si>
  <si>
    <t>３ 保険料</t>
    <rPh sb="2" eb="5">
      <t>ホケンリョウ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</si>
</sst>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(#,##0\)"/>
    <numFmt numFmtId="177" formatCode="#,##0_ "/>
    <numFmt numFmtId="178" formatCode="#,##0;&quot;△ &quot;#,##0"/>
    <numFmt numFmtId="179" formatCode="m/d;@"/>
    <numFmt numFmtId="180" formatCode="0_);[Red]\(0\)"/>
    <numFmt numFmtId="181" formatCode="#,##0&quot;名&quot;"/>
    <numFmt numFmtId="182" formatCode="#,##0.00_ "/>
    <numFmt numFmtId="183" formatCode="#,###&quot;円&quot;"/>
  </numFmts>
  <fonts count="7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i/>
      <sz val="22"/>
      <color theme="1"/>
      <name val="ＭＳ 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1"/>
      <color rgb="FF0070C0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9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Century"/>
      <family val="1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12"/>
      <color theme="1"/>
      <name val="Century"/>
      <family val="1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Century"/>
      <family val="1"/>
    </font>
    <font>
      <sz val="11"/>
      <color theme="1"/>
      <name val="Century"/>
      <family val="1"/>
    </font>
    <font>
      <u/>
      <sz val="11"/>
      <color theme="1"/>
      <name val="ＭＳ 明朝"/>
      <family val="1"/>
      <charset val="128"/>
    </font>
    <font>
      <sz val="10.5"/>
      <color theme="1"/>
      <name val="Century"/>
      <family val="1"/>
    </font>
    <font>
      <b/>
      <sz val="11"/>
      <name val="ＭＳ ゴシック"/>
      <family val="3"/>
      <charset val="128"/>
    </font>
    <font>
      <sz val="12"/>
      <color theme="0" tint="-0.499984740745262"/>
      <name val="ＭＳ Ｐゴシック"/>
      <family val="2"/>
      <charset val="128"/>
      <scheme val="minor"/>
    </font>
    <font>
      <sz val="12"/>
      <color theme="0" tint="-0.499984740745262"/>
      <name val="ＭＳ ゴシック"/>
      <family val="3"/>
      <charset val="128"/>
    </font>
    <font>
      <sz val="12"/>
      <color theme="0" tint="-0.499984740745262"/>
      <name val="ＭＳ ゴシック"/>
      <family val="1"/>
      <charset val="128"/>
    </font>
    <font>
      <sz val="16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ゴシック"/>
      <family val="3"/>
      <charset val="128"/>
    </font>
    <font>
      <sz val="11"/>
      <color theme="1"/>
      <name val="HG創英角ｺﾞｼｯｸUB"/>
      <family val="3"/>
      <charset val="128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FF"/>
        <bgColor indexed="64"/>
      </patternFill>
    </fill>
  </fills>
  <borders count="1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3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5" fillId="0" borderId="0" xfId="0" applyFont="1"/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7" fillId="0" borderId="0" xfId="0" applyFont="1" applyAlignment="1">
      <alignment horizontal="center" shrinkToFit="1"/>
    </xf>
    <xf numFmtId="0" fontId="8" fillId="0" borderId="0" xfId="0" applyFont="1"/>
    <xf numFmtId="38" fontId="6" fillId="0" borderId="0" xfId="2" applyFont="1" applyFill="1" applyBorder="1" applyAlignment="1">
      <alignment horizontal="center"/>
    </xf>
    <xf numFmtId="0" fontId="24" fillId="0" borderId="0" xfId="0" applyFont="1"/>
    <xf numFmtId="0" fontId="6" fillId="0" borderId="29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26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178" fontId="0" fillId="0" borderId="0" xfId="1" applyNumberFormat="1" applyFont="1" applyAlignment="1"/>
    <xf numFmtId="178" fontId="0" fillId="0" borderId="37" xfId="1" applyNumberFormat="1" applyFont="1" applyBorder="1" applyAlignment="1"/>
    <xf numFmtId="178" fontId="0" fillId="0" borderId="9" xfId="1" applyNumberFormat="1" applyFont="1" applyBorder="1" applyAlignment="1"/>
    <xf numFmtId="178" fontId="12" fillId="0" borderId="9" xfId="1" applyNumberFormat="1" applyFont="1" applyBorder="1" applyAlignment="1"/>
    <xf numFmtId="178" fontId="0" fillId="0" borderId="10" xfId="1" applyNumberFormat="1" applyFont="1" applyBorder="1" applyAlignment="1"/>
    <xf numFmtId="178" fontId="0" fillId="3" borderId="44" xfId="1" applyNumberFormat="1" applyFont="1" applyFill="1" applyBorder="1" applyAlignment="1"/>
    <xf numFmtId="178" fontId="0" fillId="3" borderId="9" xfId="1" applyNumberFormat="1" applyFont="1" applyFill="1" applyBorder="1" applyAlignment="1"/>
    <xf numFmtId="178" fontId="0" fillId="3" borderId="10" xfId="1" applyNumberFormat="1" applyFont="1" applyFill="1" applyBorder="1" applyAlignment="1"/>
    <xf numFmtId="178" fontId="0" fillId="3" borderId="47" xfId="1" applyNumberFormat="1" applyFont="1" applyFill="1" applyBorder="1" applyAlignment="1"/>
    <xf numFmtId="178" fontId="0" fillId="3" borderId="0" xfId="1" applyNumberFormat="1" applyFont="1" applyFill="1" applyBorder="1" applyAlignment="1"/>
    <xf numFmtId="178" fontId="0" fillId="3" borderId="17" xfId="1" applyNumberFormat="1" applyFont="1" applyFill="1" applyBorder="1" applyAlignment="1"/>
    <xf numFmtId="178" fontId="10" fillId="2" borderId="71" xfId="1" applyNumberFormat="1" applyFont="1" applyFill="1" applyBorder="1" applyAlignment="1">
      <alignment horizontal="left" vertical="center" shrinkToFit="1"/>
    </xf>
    <xf numFmtId="178" fontId="10" fillId="2" borderId="72" xfId="1" applyNumberFormat="1" applyFont="1" applyFill="1" applyBorder="1" applyAlignment="1">
      <alignment horizontal="left" vertical="center" shrinkToFit="1"/>
    </xf>
    <xf numFmtId="178" fontId="10" fillId="2" borderId="75" xfId="1" applyNumberFormat="1" applyFont="1" applyFill="1" applyBorder="1" applyAlignment="1">
      <alignment horizontal="center" vertical="center" shrinkToFit="1"/>
    </xf>
    <xf numFmtId="178" fontId="10" fillId="2" borderId="76" xfId="1" applyNumberFormat="1" applyFont="1" applyFill="1" applyBorder="1" applyAlignment="1">
      <alignment horizontal="center" vertical="center" shrinkToFit="1"/>
    </xf>
    <xf numFmtId="178" fontId="0" fillId="3" borderId="39" xfId="1" applyNumberFormat="1" applyFont="1" applyFill="1" applyBorder="1" applyAlignment="1"/>
    <xf numFmtId="178" fontId="0" fillId="3" borderId="15" xfId="1" applyNumberFormat="1" applyFont="1" applyFill="1" applyBorder="1" applyAlignment="1"/>
    <xf numFmtId="178" fontId="0" fillId="3" borderId="16" xfId="1" applyNumberFormat="1" applyFont="1" applyFill="1" applyBorder="1" applyAlignment="1"/>
    <xf numFmtId="178" fontId="0" fillId="0" borderId="34" xfId="1" applyNumberFormat="1" applyFont="1" applyBorder="1" applyAlignment="1"/>
    <xf numFmtId="178" fontId="0" fillId="0" borderId="16" xfId="1" applyNumberFormat="1" applyFont="1" applyBorder="1" applyAlignment="1"/>
    <xf numFmtId="178" fontId="0" fillId="2" borderId="71" xfId="1" applyNumberFormat="1" applyFont="1" applyFill="1" applyBorder="1" applyAlignment="1">
      <alignment horizontal="left" vertical="center" shrinkToFit="1"/>
    </xf>
    <xf numFmtId="178" fontId="0" fillId="2" borderId="72" xfId="1" applyNumberFormat="1" applyFont="1" applyFill="1" applyBorder="1" applyAlignment="1">
      <alignment horizontal="left" vertical="center" shrinkToFit="1"/>
    </xf>
    <xf numFmtId="178" fontId="0" fillId="2" borderId="75" xfId="1" applyNumberFormat="1" applyFont="1" applyFill="1" applyBorder="1" applyAlignment="1">
      <alignment horizontal="center" vertical="center" shrinkToFit="1"/>
    </xf>
    <xf numFmtId="178" fontId="0" fillId="2" borderId="76" xfId="1" applyNumberFormat="1" applyFont="1" applyFill="1" applyBorder="1" applyAlignment="1">
      <alignment horizontal="center" vertical="center" shrinkToFit="1"/>
    </xf>
    <xf numFmtId="178" fontId="20" fillId="0" borderId="0" xfId="1" applyNumberFormat="1" applyFont="1" applyAlignment="1">
      <alignment vertical="center"/>
    </xf>
    <xf numFmtId="178" fontId="30" fillId="0" borderId="0" xfId="1" applyNumberFormat="1" applyFont="1" applyAlignment="1"/>
    <xf numFmtId="178" fontId="30" fillId="0" borderId="0" xfId="1" applyNumberFormat="1" applyFont="1" applyAlignment="1">
      <alignment horizontal="left" vertical="center"/>
    </xf>
    <xf numFmtId="178" fontId="0" fillId="0" borderId="0" xfId="1" applyNumberFormat="1" applyFont="1" applyBorder="1" applyAlignment="1"/>
    <xf numFmtId="0" fontId="28" fillId="0" borderId="0" xfId="0" applyFont="1" applyAlignment="1">
      <alignment vertical="center"/>
    </xf>
    <xf numFmtId="0" fontId="0" fillId="0" borderId="37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7" xfId="0" applyBorder="1"/>
    <xf numFmtId="0" fontId="0" fillId="0" borderId="70" xfId="0" applyBorder="1"/>
    <xf numFmtId="0" fontId="0" fillId="0" borderId="71" xfId="0" applyBorder="1"/>
    <xf numFmtId="0" fontId="0" fillId="0" borderId="74" xfId="0" applyBorder="1"/>
    <xf numFmtId="0" fontId="0" fillId="0" borderId="105" xfId="0" applyBorder="1"/>
    <xf numFmtId="0" fontId="0" fillId="0" borderId="106" xfId="0" applyBorder="1"/>
    <xf numFmtId="0" fontId="31" fillId="0" borderId="0" xfId="0" applyFont="1" applyAlignment="1">
      <alignment horizontal="center"/>
    </xf>
    <xf numFmtId="0" fontId="0" fillId="0" borderId="9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38" fontId="0" fillId="0" borderId="0" xfId="2" applyFont="1" applyBorder="1" applyAlignment="1">
      <alignment vertical="center"/>
    </xf>
    <xf numFmtId="38" fontId="17" fillId="0" borderId="0" xfId="2" applyFont="1" applyBorder="1" applyAlignment="1">
      <alignment vertical="center" wrapText="1" shrinkToFit="1"/>
    </xf>
    <xf numFmtId="0" fontId="11" fillId="0" borderId="25" xfId="0" applyFont="1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6" xfId="0" applyBorder="1" applyAlignment="1">
      <alignment vertical="center"/>
    </xf>
    <xf numFmtId="181" fontId="0" fillId="0" borderId="42" xfId="0" applyNumberFormat="1" applyBorder="1" applyAlignment="1">
      <alignment horizontal="center" vertical="center"/>
    </xf>
    <xf numFmtId="0" fontId="0" fillId="0" borderId="43" xfId="0" applyBorder="1" applyAlignment="1">
      <alignment vertical="center"/>
    </xf>
    <xf numFmtId="181" fontId="0" fillId="0" borderId="41" xfId="0" applyNumberFormat="1" applyBorder="1" applyAlignment="1">
      <alignment horizontal="center" vertical="center"/>
    </xf>
    <xf numFmtId="0" fontId="0" fillId="0" borderId="119" xfId="0" applyBorder="1" applyAlignment="1">
      <alignment vertical="center"/>
    </xf>
    <xf numFmtId="0" fontId="0" fillId="0" borderId="11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1" xfId="0" applyBorder="1"/>
    <xf numFmtId="0" fontId="0" fillId="0" borderId="82" xfId="0" applyBorder="1"/>
    <xf numFmtId="0" fontId="0" fillId="0" borderId="86" xfId="0" applyBorder="1"/>
    <xf numFmtId="0" fontId="0" fillId="0" borderId="20" xfId="0" applyBorder="1"/>
    <xf numFmtId="0" fontId="32" fillId="0" borderId="0" xfId="0" applyFont="1" applyAlignment="1">
      <alignment vertical="center"/>
    </xf>
    <xf numFmtId="0" fontId="11" fillId="0" borderId="37" xfId="0" applyFont="1" applyBorder="1"/>
    <xf numFmtId="0" fontId="0" fillId="0" borderId="9" xfId="0" applyBorder="1"/>
    <xf numFmtId="0" fontId="0" fillId="0" borderId="10" xfId="0" applyBorder="1"/>
    <xf numFmtId="0" fontId="33" fillId="0" borderId="29" xfId="0" applyFont="1" applyBorder="1" applyAlignment="1">
      <alignment horizontal="center" vertical="center" wrapText="1"/>
    </xf>
    <xf numFmtId="0" fontId="33" fillId="0" borderId="9" xfId="0" applyFont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33" fillId="0" borderId="124" xfId="0" applyFont="1" applyBorder="1" applyAlignment="1">
      <alignment horizontal="center" vertical="center" wrapText="1"/>
    </xf>
    <xf numFmtId="0" fontId="33" fillId="0" borderId="126" xfId="0" applyFont="1" applyBorder="1" applyAlignment="1">
      <alignment horizontal="justify" vertical="center" wrapText="1"/>
    </xf>
    <xf numFmtId="0" fontId="34" fillId="0" borderId="0" xfId="0" applyFont="1" applyAlignment="1">
      <alignment horizontal="left" vertical="center"/>
    </xf>
    <xf numFmtId="0" fontId="33" fillId="0" borderId="123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5" fillId="0" borderId="0" xfId="0" applyFont="1" applyAlignment="1">
      <alignment vertical="center" wrapText="1"/>
    </xf>
    <xf numFmtId="0" fontId="65" fillId="0" borderId="0" xfId="0" applyFont="1" applyAlignment="1">
      <alignment horizontal="left" vertical="center"/>
    </xf>
    <xf numFmtId="0" fontId="66" fillId="0" borderId="0" xfId="14" applyFont="1">
      <alignment vertical="center"/>
    </xf>
    <xf numFmtId="0" fontId="67" fillId="0" borderId="0" xfId="0" applyFont="1" applyAlignment="1">
      <alignment horizontal="left" vertical="center"/>
    </xf>
    <xf numFmtId="0" fontId="67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0" fillId="0" borderId="0" xfId="5">
      <alignment vertical="center"/>
    </xf>
    <xf numFmtId="0" fontId="38" fillId="0" borderId="0" xfId="5" applyFont="1">
      <alignment vertical="center"/>
    </xf>
    <xf numFmtId="0" fontId="70" fillId="5" borderId="0" xfId="5" applyFont="1" applyFill="1">
      <alignment vertical="center"/>
    </xf>
    <xf numFmtId="0" fontId="10" fillId="5" borderId="0" xfId="5" applyFill="1">
      <alignment vertical="center"/>
    </xf>
    <xf numFmtId="177" fontId="42" fillId="5" borderId="0" xfId="5" applyNumberFormat="1" applyFont="1" applyFill="1">
      <alignment vertical="center"/>
    </xf>
    <xf numFmtId="0" fontId="43" fillId="5" borderId="11" xfId="5" applyFont="1" applyFill="1" applyBorder="1" applyAlignment="1">
      <alignment vertical="center" wrapText="1"/>
    </xf>
    <xf numFmtId="182" fontId="42" fillId="5" borderId="0" xfId="5" applyNumberFormat="1" applyFont="1" applyFill="1">
      <alignment vertical="center"/>
    </xf>
    <xf numFmtId="0" fontId="10" fillId="5" borderId="22" xfId="5" applyFill="1" applyBorder="1">
      <alignment vertical="center"/>
    </xf>
    <xf numFmtId="177" fontId="45" fillId="5" borderId="32" xfId="5" applyNumberFormat="1" applyFont="1" applyFill="1" applyBorder="1">
      <alignment vertical="center"/>
    </xf>
    <xf numFmtId="0" fontId="43" fillId="5" borderId="14" xfId="5" applyFont="1" applyFill="1" applyBorder="1" applyAlignment="1">
      <alignment horizontal="left" vertical="center" wrapText="1"/>
    </xf>
    <xf numFmtId="0" fontId="42" fillId="5" borderId="0" xfId="5" applyFont="1" applyFill="1">
      <alignment vertical="center"/>
    </xf>
    <xf numFmtId="0" fontId="10" fillId="5" borderId="0" xfId="5" applyFill="1" applyAlignment="1">
      <alignment vertical="top"/>
    </xf>
    <xf numFmtId="0" fontId="37" fillId="0" borderId="37" xfId="5" applyFont="1" applyBorder="1" applyAlignment="1">
      <alignment vertical="center" wrapText="1"/>
    </xf>
    <xf numFmtId="0" fontId="37" fillId="0" borderId="9" xfId="5" applyFont="1" applyBorder="1" applyAlignment="1">
      <alignment vertical="center" wrapText="1"/>
    </xf>
    <xf numFmtId="0" fontId="41" fillId="0" borderId="9" xfId="5" applyFont="1" applyBorder="1" applyAlignment="1">
      <alignment vertical="center" wrapText="1"/>
    </xf>
    <xf numFmtId="0" fontId="10" fillId="0" borderId="9" xfId="5" applyBorder="1">
      <alignment vertical="center"/>
    </xf>
    <xf numFmtId="0" fontId="10" fillId="0" borderId="10" xfId="5" applyBorder="1">
      <alignment vertical="center"/>
    </xf>
    <xf numFmtId="0" fontId="10" fillId="0" borderId="17" xfId="5" applyBorder="1">
      <alignment vertical="center"/>
    </xf>
    <xf numFmtId="0" fontId="47" fillId="0" borderId="33" xfId="5" applyFont="1" applyBorder="1" applyAlignment="1">
      <alignment vertical="center" wrapText="1"/>
    </xf>
    <xf numFmtId="0" fontId="47" fillId="0" borderId="0" xfId="5" applyFont="1" applyAlignment="1">
      <alignment vertical="center" wrapText="1"/>
    </xf>
    <xf numFmtId="0" fontId="46" fillId="0" borderId="33" xfId="5" applyFont="1" applyBorder="1">
      <alignment vertical="center"/>
    </xf>
    <xf numFmtId="0" fontId="50" fillId="0" borderId="0" xfId="5" applyFont="1">
      <alignment vertical="center"/>
    </xf>
    <xf numFmtId="0" fontId="53" fillId="0" borderId="0" xfId="5" applyFont="1">
      <alignment vertical="center"/>
    </xf>
    <xf numFmtId="0" fontId="51" fillId="0" borderId="0" xfId="5" applyFont="1" applyAlignment="1">
      <alignment horizontal="center" vertical="center"/>
    </xf>
    <xf numFmtId="0" fontId="53" fillId="0" borderId="0" xfId="5" applyFont="1" applyAlignment="1">
      <alignment horizontal="center" vertical="center"/>
    </xf>
    <xf numFmtId="0" fontId="53" fillId="0" borderId="17" xfId="5" applyFont="1" applyBorder="1">
      <alignment vertical="center"/>
    </xf>
    <xf numFmtId="0" fontId="54" fillId="0" borderId="33" xfId="5" applyFont="1" applyBorder="1" applyAlignment="1">
      <alignment horizontal="center" vertical="center" wrapText="1"/>
    </xf>
    <xf numFmtId="0" fontId="54" fillId="0" borderId="0" xfId="5" applyFont="1" applyAlignment="1">
      <alignment horizontal="center" vertical="center" wrapText="1"/>
    </xf>
    <xf numFmtId="0" fontId="52" fillId="0" borderId="0" xfId="5" applyFont="1">
      <alignment vertical="center"/>
    </xf>
    <xf numFmtId="0" fontId="55" fillId="0" borderId="0" xfId="5" applyFont="1" applyAlignment="1">
      <alignment vertical="center" wrapText="1"/>
    </xf>
    <xf numFmtId="0" fontId="53" fillId="0" borderId="1" xfId="5" quotePrefix="1" applyFont="1" applyBorder="1" applyAlignment="1">
      <alignment horizontal="center" vertical="center"/>
    </xf>
    <xf numFmtId="0" fontId="53" fillId="0" borderId="0" xfId="5" quotePrefix="1" applyFont="1">
      <alignment vertical="center"/>
    </xf>
    <xf numFmtId="0" fontId="10" fillId="0" borderId="1" xfId="5" applyBorder="1" applyAlignment="1">
      <alignment horizontal="center" vertical="center"/>
    </xf>
    <xf numFmtId="0" fontId="10" fillId="0" borderId="0" xfId="5" applyAlignment="1">
      <alignment horizontal="center" vertical="center"/>
    </xf>
    <xf numFmtId="0" fontId="10" fillId="0" borderId="33" xfId="5" applyBorder="1">
      <alignment vertical="center"/>
    </xf>
    <xf numFmtId="0" fontId="57" fillId="0" borderId="33" xfId="5" applyFont="1" applyBorder="1" applyAlignment="1">
      <alignment vertical="center" wrapText="1"/>
    </xf>
    <xf numFmtId="0" fontId="57" fillId="0" borderId="0" xfId="5" applyFont="1" applyAlignment="1">
      <alignment vertical="center" wrapText="1"/>
    </xf>
    <xf numFmtId="180" fontId="49" fillId="0" borderId="53" xfId="5" applyNumberFormat="1" applyFont="1" applyBorder="1" applyAlignment="1">
      <alignment vertical="center" wrapText="1"/>
    </xf>
    <xf numFmtId="179" fontId="60" fillId="0" borderId="5" xfId="5" applyNumberFormat="1" applyFont="1" applyBorder="1" applyAlignment="1">
      <alignment vertical="center" wrapText="1"/>
    </xf>
    <xf numFmtId="180" fontId="49" fillId="0" borderId="45" xfId="5" applyNumberFormat="1" applyFont="1" applyBorder="1" applyAlignment="1">
      <alignment vertical="center" wrapText="1"/>
    </xf>
    <xf numFmtId="0" fontId="62" fillId="0" borderId="33" xfId="5" applyFont="1" applyBorder="1" applyAlignment="1">
      <alignment vertical="center" wrapText="1"/>
    </xf>
    <xf numFmtId="0" fontId="62" fillId="0" borderId="0" xfId="5" applyFont="1" applyAlignment="1">
      <alignment vertical="center" wrapText="1"/>
    </xf>
    <xf numFmtId="0" fontId="53" fillId="0" borderId="0" xfId="5" applyFont="1" applyAlignment="1">
      <alignment vertical="center" wrapText="1"/>
    </xf>
    <xf numFmtId="0" fontId="10" fillId="0" borderId="1" xfId="5" applyBorder="1">
      <alignment vertical="center"/>
    </xf>
    <xf numFmtId="0" fontId="53" fillId="0" borderId="1" xfId="5" applyFont="1" applyBorder="1" applyAlignment="1">
      <alignment wrapText="1"/>
    </xf>
    <xf numFmtId="0" fontId="62" fillId="0" borderId="0" xfId="5" applyFont="1">
      <alignment vertical="center"/>
    </xf>
    <xf numFmtId="0" fontId="64" fillId="0" borderId="34" xfId="5" applyFont="1" applyBorder="1" applyAlignment="1">
      <alignment horizontal="justify" vertical="center"/>
    </xf>
    <xf numFmtId="0" fontId="64" fillId="0" borderId="15" xfId="5" applyFont="1" applyBorder="1" applyAlignment="1">
      <alignment horizontal="justify" vertical="center"/>
    </xf>
    <xf numFmtId="0" fontId="10" fillId="0" borderId="15" xfId="5" applyBorder="1">
      <alignment vertical="center"/>
    </xf>
    <xf numFmtId="0" fontId="10" fillId="0" borderId="16" xfId="5" applyBorder="1">
      <alignment vertical="center"/>
    </xf>
    <xf numFmtId="0" fontId="63" fillId="0" borderId="0" xfId="5" applyFont="1" applyAlignment="1">
      <alignment vertical="center" wrapText="1"/>
    </xf>
    <xf numFmtId="0" fontId="48" fillId="0" borderId="0" xfId="5" applyFont="1" applyAlignment="1">
      <alignment horizontal="center" vertical="center"/>
    </xf>
    <xf numFmtId="0" fontId="47" fillId="0" borderId="0" xfId="5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0" fillId="0" borderId="15" xfId="0" applyBorder="1"/>
    <xf numFmtId="0" fontId="6" fillId="0" borderId="23" xfId="0" applyFont="1" applyBorder="1"/>
    <xf numFmtId="0" fontId="6" fillId="0" borderId="0" xfId="5" applyFont="1">
      <alignment vertical="center"/>
    </xf>
    <xf numFmtId="0" fontId="6" fillId="0" borderId="1" xfId="5" applyFont="1" applyBorder="1" applyAlignment="1"/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81" fontId="0" fillId="0" borderId="4" xfId="0" applyNumberForma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78" fontId="69" fillId="0" borderId="1" xfId="2" applyNumberFormat="1" applyFont="1" applyFill="1" applyBorder="1" applyAlignment="1">
      <alignment horizontal="right" indent="2"/>
    </xf>
    <xf numFmtId="178" fontId="8" fillId="0" borderId="51" xfId="2" applyNumberFormat="1" applyFont="1" applyFill="1" applyBorder="1" applyAlignment="1">
      <alignment horizontal="center"/>
    </xf>
    <xf numFmtId="178" fontId="69" fillId="0" borderId="48" xfId="2" applyNumberFormat="1" applyFont="1" applyFill="1" applyBorder="1" applyAlignment="1">
      <alignment horizontal="right" indent="2"/>
    </xf>
    <xf numFmtId="0" fontId="6" fillId="0" borderId="0" xfId="0" applyFont="1" applyAlignment="1">
      <alignment horizontal="left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178" fontId="8" fillId="0" borderId="1" xfId="2" applyNumberFormat="1" applyFont="1" applyFill="1" applyBorder="1" applyAlignment="1">
      <alignment horizontal="center"/>
    </xf>
    <xf numFmtId="178" fontId="8" fillId="0" borderId="48" xfId="2" applyNumberFormat="1" applyFont="1" applyFill="1" applyBorder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23" fillId="0" borderId="3" xfId="0" applyFont="1" applyBorder="1" applyAlignment="1">
      <alignment horizontal="left" vertical="center" wrapText="1"/>
    </xf>
    <xf numFmtId="0" fontId="23" fillId="0" borderId="5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11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50" xfId="0" applyFont="1" applyBorder="1" applyAlignment="1">
      <alignment horizontal="center"/>
    </xf>
    <xf numFmtId="0" fontId="23" fillId="0" borderId="3" xfId="0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/>
    </xf>
    <xf numFmtId="0" fontId="23" fillId="0" borderId="110" xfId="0" applyFont="1" applyBorder="1" applyAlignment="1">
      <alignment horizontal="left" vertical="center" wrapText="1"/>
    </xf>
    <xf numFmtId="0" fontId="23" fillId="0" borderId="112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1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178" fontId="29" fillId="0" borderId="0" xfId="1" applyNumberFormat="1" applyFont="1" applyAlignment="1">
      <alignment horizontal="center"/>
    </xf>
    <xf numFmtId="178" fontId="10" fillId="2" borderId="37" xfId="1" applyNumberFormat="1" applyFont="1" applyFill="1" applyBorder="1" applyAlignment="1">
      <alignment horizontal="center"/>
    </xf>
    <xf numFmtId="178" fontId="10" fillId="2" borderId="10" xfId="1" applyNumberFormat="1" applyFont="1" applyFill="1" applyBorder="1" applyAlignment="1">
      <alignment horizontal="center"/>
    </xf>
    <xf numFmtId="178" fontId="10" fillId="2" borderId="67" xfId="1" applyNumberFormat="1" applyFont="1" applyFill="1" applyBorder="1" applyAlignment="1">
      <alignment horizontal="left" vertical="center" shrinkToFit="1"/>
    </xf>
    <xf numFmtId="178" fontId="10" fillId="2" borderId="68" xfId="1" applyNumberFormat="1" applyFont="1" applyFill="1" applyBorder="1" applyAlignment="1">
      <alignment horizontal="left" vertical="center" shrinkToFit="1"/>
    </xf>
    <xf numFmtId="178" fontId="0" fillId="0" borderId="69" xfId="1" applyNumberFormat="1" applyFont="1" applyBorder="1" applyAlignment="1">
      <alignment vertical="center"/>
    </xf>
    <xf numFmtId="178" fontId="0" fillId="0" borderId="70" xfId="1" applyNumberFormat="1" applyFont="1" applyBorder="1" applyAlignment="1">
      <alignment vertical="center"/>
    </xf>
    <xf numFmtId="178" fontId="10" fillId="2" borderId="71" xfId="1" applyNumberFormat="1" applyFont="1" applyFill="1" applyBorder="1" applyAlignment="1">
      <alignment horizontal="left" vertical="center" shrinkToFit="1"/>
    </xf>
    <xf numFmtId="178" fontId="10" fillId="2" borderId="72" xfId="1" applyNumberFormat="1" applyFont="1" applyFill="1" applyBorder="1" applyAlignment="1">
      <alignment horizontal="left" vertical="center" shrinkToFit="1"/>
    </xf>
    <xf numFmtId="178" fontId="0" fillId="0" borderId="73" xfId="1" applyNumberFormat="1" applyFont="1" applyBorder="1" applyAlignment="1">
      <alignment vertical="center"/>
    </xf>
    <xf numFmtId="178" fontId="0" fillId="0" borderId="74" xfId="1" applyNumberFormat="1" applyFont="1" applyBorder="1" applyAlignment="1">
      <alignment vertical="center"/>
    </xf>
    <xf numFmtId="178" fontId="0" fillId="0" borderId="43" xfId="1" applyNumberFormat="1" applyFont="1" applyBorder="1" applyAlignment="1">
      <alignment vertical="center"/>
    </xf>
    <xf numFmtId="178" fontId="0" fillId="0" borderId="41" xfId="1" applyNumberFormat="1" applyFont="1" applyBorder="1" applyAlignment="1">
      <alignment vertical="center"/>
    </xf>
    <xf numFmtId="178" fontId="0" fillId="0" borderId="40" xfId="1" applyNumberFormat="1" applyFont="1" applyBorder="1" applyAlignment="1">
      <alignment vertical="center"/>
    </xf>
    <xf numFmtId="178" fontId="0" fillId="0" borderId="36" xfId="1" applyNumberFormat="1" applyFont="1" applyBorder="1" applyAlignment="1">
      <alignment vertical="center"/>
    </xf>
    <xf numFmtId="178" fontId="0" fillId="0" borderId="18" xfId="1" applyNumberFormat="1" applyFont="1" applyBorder="1" applyAlignment="1">
      <alignment vertical="center"/>
    </xf>
    <xf numFmtId="178" fontId="0" fillId="0" borderId="35" xfId="1" applyNumberFormat="1" applyFont="1" applyBorder="1" applyAlignment="1">
      <alignment vertical="center"/>
    </xf>
    <xf numFmtId="178" fontId="0" fillId="4" borderId="77" xfId="1" applyNumberFormat="1" applyFont="1" applyFill="1" applyBorder="1" applyAlignment="1">
      <alignment horizontal="center"/>
    </xf>
    <xf numFmtId="178" fontId="0" fillId="4" borderId="59" xfId="1" applyNumberFormat="1" applyFont="1" applyFill="1" applyBorder="1" applyAlignment="1">
      <alignment horizontal="center"/>
    </xf>
    <xf numFmtId="178" fontId="0" fillId="0" borderId="26" xfId="1" applyNumberFormat="1" applyFont="1" applyBorder="1" applyAlignment="1">
      <alignment horizontal="center" vertical="center"/>
    </xf>
    <xf numFmtId="178" fontId="0" fillId="0" borderId="11" xfId="1" applyNumberFormat="1" applyFont="1" applyBorder="1" applyAlignment="1">
      <alignment horizontal="center" vertical="center"/>
    </xf>
    <xf numFmtId="178" fontId="0" fillId="0" borderId="19" xfId="1" applyNumberFormat="1" applyFont="1" applyBorder="1" applyAlignment="1">
      <alignment horizontal="center" vertical="center"/>
    </xf>
    <xf numFmtId="178" fontId="0" fillId="4" borderId="78" xfId="1" applyNumberFormat="1" applyFont="1" applyFill="1" applyBorder="1" applyAlignment="1">
      <alignment horizontal="left" vertical="center" shrinkToFit="1"/>
    </xf>
    <xf numFmtId="178" fontId="0" fillId="4" borderId="79" xfId="1" applyNumberFormat="1" applyFont="1" applyFill="1" applyBorder="1" applyAlignment="1">
      <alignment horizontal="left" vertical="center" shrinkToFit="1"/>
    </xf>
    <xf numFmtId="178" fontId="0" fillId="0" borderId="42" xfId="1" applyNumberFormat="1" applyFont="1" applyBorder="1" applyAlignment="1">
      <alignment vertical="center"/>
    </xf>
    <xf numFmtId="178" fontId="0" fillId="0" borderId="80" xfId="1" applyNumberFormat="1" applyFont="1" applyBorder="1" applyAlignment="1">
      <alignment vertical="center"/>
    </xf>
    <xf numFmtId="178" fontId="0" fillId="0" borderId="81" xfId="1" applyNumberFormat="1" applyFont="1" applyBorder="1" applyAlignment="1">
      <alignment vertical="center"/>
    </xf>
    <xf numFmtId="178" fontId="0" fillId="0" borderId="82" xfId="1" applyNumberFormat="1" applyFont="1" applyBorder="1" applyAlignment="1">
      <alignment vertical="center"/>
    </xf>
    <xf numFmtId="178" fontId="0" fillId="4" borderId="71" xfId="1" applyNumberFormat="1" applyFont="1" applyFill="1" applyBorder="1" applyAlignment="1">
      <alignment horizontal="left" vertical="center" shrinkToFit="1"/>
    </xf>
    <xf numFmtId="178" fontId="0" fillId="4" borderId="72" xfId="1" applyNumberFormat="1" applyFont="1" applyFill="1" applyBorder="1" applyAlignment="1">
      <alignment horizontal="left" vertical="center" shrinkToFit="1"/>
    </xf>
    <xf numFmtId="178" fontId="0" fillId="0" borderId="85" xfId="1" applyNumberFormat="1" applyFont="1" applyBorder="1" applyAlignment="1">
      <alignment vertical="center"/>
    </xf>
    <xf numFmtId="178" fontId="0" fillId="0" borderId="86" xfId="1" applyNumberFormat="1" applyFont="1" applyBorder="1" applyAlignment="1">
      <alignment vertical="center"/>
    </xf>
    <xf numFmtId="178" fontId="0" fillId="4" borderId="75" xfId="1" applyNumberFormat="1" applyFont="1" applyFill="1" applyBorder="1" applyAlignment="1">
      <alignment horizontal="center" vertical="center" shrinkToFit="1"/>
    </xf>
    <xf numFmtId="178" fontId="0" fillId="4" borderId="76" xfId="1" applyNumberFormat="1" applyFont="1" applyFill="1" applyBorder="1" applyAlignment="1">
      <alignment horizontal="center" vertical="center" shrinkToFit="1"/>
    </xf>
    <xf numFmtId="178" fontId="0" fillId="0" borderId="14" xfId="1" applyNumberFormat="1" applyFont="1" applyBorder="1" applyAlignment="1">
      <alignment vertical="center"/>
    </xf>
    <xf numFmtId="178" fontId="0" fillId="0" borderId="20" xfId="1" applyNumberFormat="1" applyFont="1" applyBorder="1" applyAlignment="1">
      <alignment vertical="center"/>
    </xf>
    <xf numFmtId="178" fontId="0" fillId="4" borderId="83" xfId="1" applyNumberFormat="1" applyFont="1" applyFill="1" applyBorder="1" applyAlignment="1">
      <alignment horizontal="left" vertical="center" shrinkToFit="1"/>
    </xf>
    <xf numFmtId="178" fontId="0" fillId="4" borderId="84" xfId="1" applyNumberFormat="1" applyFont="1" applyFill="1" applyBorder="1" applyAlignment="1">
      <alignment horizontal="left" vertical="center" shrinkToFit="1"/>
    </xf>
    <xf numFmtId="178" fontId="0" fillId="2" borderId="37" xfId="1" applyNumberFormat="1" applyFont="1" applyFill="1" applyBorder="1" applyAlignment="1">
      <alignment horizontal="center"/>
    </xf>
    <xf numFmtId="178" fontId="0" fillId="2" borderId="10" xfId="1" applyNumberFormat="1" applyFont="1" applyFill="1" applyBorder="1" applyAlignment="1">
      <alignment horizontal="center"/>
    </xf>
    <xf numFmtId="178" fontId="0" fillId="2" borderId="67" xfId="1" applyNumberFormat="1" applyFont="1" applyFill="1" applyBorder="1" applyAlignment="1">
      <alignment horizontal="left" vertical="center" shrinkToFit="1"/>
    </xf>
    <xf numFmtId="178" fontId="0" fillId="2" borderId="68" xfId="1" applyNumberFormat="1" applyFont="1" applyFill="1" applyBorder="1" applyAlignment="1">
      <alignment horizontal="left" vertical="center" shrinkToFit="1"/>
    </xf>
    <xf numFmtId="178" fontId="0" fillId="2" borderId="71" xfId="1" applyNumberFormat="1" applyFont="1" applyFill="1" applyBorder="1" applyAlignment="1">
      <alignment horizontal="left" vertical="center" shrinkToFit="1"/>
    </xf>
    <xf numFmtId="178" fontId="0" fillId="2" borderId="72" xfId="1" applyNumberFormat="1" applyFont="1" applyFill="1" applyBorder="1" applyAlignment="1">
      <alignment horizontal="left" vertical="center" shrinkToFit="1"/>
    </xf>
    <xf numFmtId="178" fontId="5" fillId="2" borderId="25" xfId="1" applyNumberFormat="1" applyFont="1" applyFill="1" applyBorder="1" applyAlignment="1">
      <alignment horizontal="center" vertical="center" textRotation="255"/>
    </xf>
    <xf numFmtId="178" fontId="5" fillId="2" borderId="27" xfId="1" applyNumberFormat="1" applyFont="1" applyFill="1" applyBorder="1" applyAlignment="1">
      <alignment horizontal="center" vertical="center" textRotation="255"/>
    </xf>
    <xf numFmtId="178" fontId="5" fillId="2" borderId="28" xfId="1" applyNumberFormat="1" applyFont="1" applyFill="1" applyBorder="1" applyAlignment="1">
      <alignment horizontal="center" vertical="center" textRotation="255"/>
    </xf>
    <xf numFmtId="178" fontId="11" fillId="2" borderId="87" xfId="1" applyNumberFormat="1" applyFont="1" applyFill="1" applyBorder="1" applyAlignment="1">
      <alignment horizontal="left" vertical="center" indent="1" shrinkToFit="1"/>
    </xf>
    <xf numFmtId="178" fontId="11" fillId="2" borderId="88" xfId="1" applyNumberFormat="1" applyFont="1" applyFill="1" applyBorder="1" applyAlignment="1">
      <alignment horizontal="left" vertical="center" indent="1" shrinkToFit="1"/>
    </xf>
    <xf numFmtId="178" fontId="11" fillId="2" borderId="89" xfId="1" applyNumberFormat="1" applyFont="1" applyFill="1" applyBorder="1" applyAlignment="1">
      <alignment horizontal="left" vertical="center" indent="1" shrinkToFit="1"/>
    </xf>
    <xf numFmtId="178" fontId="5" fillId="0" borderId="88" xfId="1" applyNumberFormat="1" applyFont="1" applyBorder="1" applyAlignment="1">
      <alignment vertical="center"/>
    </xf>
    <xf numFmtId="178" fontId="5" fillId="0" borderId="89" xfId="1" applyNumberFormat="1" applyFont="1" applyBorder="1" applyAlignment="1">
      <alignment vertical="center"/>
    </xf>
    <xf numFmtId="178" fontId="11" fillId="2" borderId="90" xfId="1" applyNumberFormat="1" applyFont="1" applyFill="1" applyBorder="1" applyAlignment="1">
      <alignment horizontal="left" vertical="center" indent="1" shrinkToFit="1"/>
    </xf>
    <xf numFmtId="178" fontId="11" fillId="2" borderId="55" xfId="1" applyNumberFormat="1" applyFont="1" applyFill="1" applyBorder="1" applyAlignment="1">
      <alignment horizontal="left" vertical="center" indent="1" shrinkToFit="1"/>
    </xf>
    <xf numFmtId="178" fontId="11" fillId="2" borderId="56" xfId="1" applyNumberFormat="1" applyFont="1" applyFill="1" applyBorder="1" applyAlignment="1">
      <alignment horizontal="left" vertical="center" indent="1" shrinkToFit="1"/>
    </xf>
    <xf numFmtId="178" fontId="5" fillId="0" borderId="55" xfId="1" applyNumberFormat="1" applyFont="1" applyBorder="1" applyAlignment="1">
      <alignment vertical="center"/>
    </xf>
    <xf numFmtId="178" fontId="5" fillId="0" borderId="56" xfId="1" applyNumberFormat="1" applyFont="1" applyBorder="1" applyAlignment="1">
      <alignment vertical="center"/>
    </xf>
    <xf numFmtId="178" fontId="11" fillId="2" borderId="91" xfId="1" applyNumberFormat="1" applyFont="1" applyFill="1" applyBorder="1" applyAlignment="1">
      <alignment horizontal="left" vertical="center" indent="1" shrinkToFit="1"/>
    </xf>
    <xf numFmtId="178" fontId="11" fillId="2" borderId="92" xfId="1" applyNumberFormat="1" applyFont="1" applyFill="1" applyBorder="1" applyAlignment="1">
      <alignment horizontal="left" vertical="center" indent="1" shrinkToFit="1"/>
    </xf>
    <xf numFmtId="178" fontId="11" fillId="2" borderId="93" xfId="1" applyNumberFormat="1" applyFont="1" applyFill="1" applyBorder="1" applyAlignment="1">
      <alignment horizontal="left" vertical="center" indent="1" shrinkToFit="1"/>
    </xf>
    <xf numFmtId="178" fontId="5" fillId="0" borderId="92" xfId="1" applyNumberFormat="1" applyFont="1" applyBorder="1" applyAlignment="1">
      <alignment vertical="center"/>
    </xf>
    <xf numFmtId="178" fontId="5" fillId="0" borderId="93" xfId="1" applyNumberFormat="1" applyFont="1" applyBorder="1" applyAlignment="1">
      <alignment vertical="center"/>
    </xf>
    <xf numFmtId="178" fontId="0" fillId="2" borderId="34" xfId="1" applyNumberFormat="1" applyFont="1" applyFill="1" applyBorder="1" applyAlignment="1">
      <alignment horizontal="center" vertical="center" shrinkToFit="1"/>
    </xf>
    <xf numFmtId="178" fontId="0" fillId="2" borderId="15" xfId="1" applyNumberFormat="1" applyFont="1" applyFill="1" applyBorder="1" applyAlignment="1">
      <alignment horizontal="center" vertical="center" shrinkToFit="1"/>
    </xf>
    <xf numFmtId="178" fontId="0" fillId="2" borderId="16" xfId="1" applyNumberFormat="1" applyFont="1" applyFill="1" applyBorder="1" applyAlignment="1">
      <alignment horizontal="center" vertical="center" shrinkToFit="1"/>
    </xf>
    <xf numFmtId="178" fontId="0" fillId="0" borderId="15" xfId="1" applyNumberFormat="1" applyFont="1" applyBorder="1" applyAlignment="1">
      <alignment vertical="center"/>
    </xf>
    <xf numFmtId="178" fontId="0" fillId="0" borderId="16" xfId="1" applyNumberFormat="1" applyFont="1" applyBorder="1" applyAlignment="1">
      <alignment vertical="center"/>
    </xf>
    <xf numFmtId="178" fontId="5" fillId="4" borderId="25" xfId="1" applyNumberFormat="1" applyFont="1" applyFill="1" applyBorder="1" applyAlignment="1">
      <alignment horizontal="center" vertical="center" textRotation="255"/>
    </xf>
    <xf numFmtId="178" fontId="5" fillId="4" borderId="27" xfId="1" applyNumberFormat="1" applyFont="1" applyFill="1" applyBorder="1" applyAlignment="1">
      <alignment horizontal="center" vertical="center" textRotation="255"/>
    </xf>
    <xf numFmtId="178" fontId="5" fillId="4" borderId="28" xfId="1" applyNumberFormat="1" applyFont="1" applyFill="1" applyBorder="1" applyAlignment="1">
      <alignment horizontal="center" vertical="center" textRotation="255"/>
    </xf>
    <xf numFmtId="178" fontId="0" fillId="4" borderId="21" xfId="1" applyNumberFormat="1" applyFont="1" applyFill="1" applyBorder="1" applyAlignment="1">
      <alignment horizontal="center"/>
    </xf>
    <xf numFmtId="178" fontId="11" fillId="4" borderId="90" xfId="1" applyNumberFormat="1" applyFont="1" applyFill="1" applyBorder="1" applyAlignment="1">
      <alignment horizontal="left" vertical="center" indent="1" shrinkToFit="1"/>
    </xf>
    <xf numFmtId="178" fontId="11" fillId="4" borderId="55" xfId="1" applyNumberFormat="1" applyFont="1" applyFill="1" applyBorder="1" applyAlignment="1">
      <alignment horizontal="left" vertical="center" indent="1" shrinkToFit="1"/>
    </xf>
    <xf numFmtId="178" fontId="11" fillId="4" borderId="56" xfId="1" applyNumberFormat="1" applyFont="1" applyFill="1" applyBorder="1" applyAlignment="1">
      <alignment horizontal="left" vertical="center" indent="1" shrinkToFit="1"/>
    </xf>
    <xf numFmtId="178" fontId="5" fillId="0" borderId="98" xfId="1" applyNumberFormat="1" applyFont="1" applyBorder="1" applyAlignment="1">
      <alignment vertical="center"/>
    </xf>
    <xf numFmtId="178" fontId="5" fillId="0" borderId="99" xfId="1" applyNumberFormat="1" applyFont="1" applyBorder="1" applyAlignment="1">
      <alignment vertical="center"/>
    </xf>
    <xf numFmtId="178" fontId="5" fillId="0" borderId="100" xfId="1" applyNumberFormat="1" applyFont="1" applyBorder="1" applyAlignment="1">
      <alignment vertical="center"/>
    </xf>
    <xf numFmtId="178" fontId="5" fillId="0" borderId="97" xfId="1" applyNumberFormat="1" applyFont="1" applyBorder="1" applyAlignment="1">
      <alignment vertical="center"/>
    </xf>
    <xf numFmtId="178" fontId="5" fillId="0" borderId="95" xfId="1" applyNumberFormat="1" applyFont="1" applyBorder="1" applyAlignment="1">
      <alignment vertical="center"/>
    </xf>
    <xf numFmtId="178" fontId="11" fillId="4" borderId="133" xfId="1" applyNumberFormat="1" applyFont="1" applyFill="1" applyBorder="1" applyAlignment="1">
      <alignment horizontal="left" vertical="center" indent="1" shrinkToFit="1"/>
    </xf>
    <xf numFmtId="178" fontId="11" fillId="4" borderId="134" xfId="1" applyNumberFormat="1" applyFont="1" applyFill="1" applyBorder="1" applyAlignment="1">
      <alignment horizontal="left" vertical="center" indent="1" shrinkToFit="1"/>
    </xf>
    <xf numFmtId="178" fontId="11" fillId="4" borderId="135" xfId="1" applyNumberFormat="1" applyFont="1" applyFill="1" applyBorder="1" applyAlignment="1">
      <alignment horizontal="left" vertical="center" indent="1" shrinkToFit="1"/>
    </xf>
    <xf numFmtId="178" fontId="5" fillId="0" borderId="94" xfId="1" applyNumberFormat="1" applyFont="1" applyBorder="1" applyAlignment="1">
      <alignment vertical="center"/>
    </xf>
    <xf numFmtId="178" fontId="5" fillId="0" borderId="96" xfId="1" applyNumberFormat="1" applyFont="1" applyBorder="1" applyAlignment="1">
      <alignment vertical="center"/>
    </xf>
    <xf numFmtId="178" fontId="5" fillId="0" borderId="61" xfId="1" applyNumberFormat="1" applyFont="1" applyBorder="1" applyAlignment="1">
      <alignment vertical="center"/>
    </xf>
    <xf numFmtId="178" fontId="5" fillId="0" borderId="62" xfId="1" applyNumberFormat="1" applyFont="1" applyBorder="1" applyAlignment="1">
      <alignment vertical="center"/>
    </xf>
    <xf numFmtId="178" fontId="0" fillId="4" borderId="22" xfId="1" applyNumberFormat="1" applyFont="1" applyFill="1" applyBorder="1" applyAlignment="1">
      <alignment horizontal="center" vertical="center" shrinkToFit="1"/>
    </xf>
    <xf numFmtId="178" fontId="0" fillId="4" borderId="23" xfId="1" applyNumberFormat="1" applyFont="1" applyFill="1" applyBorder="1" applyAlignment="1">
      <alignment horizontal="center" vertical="center" shrinkToFit="1"/>
    </xf>
    <xf numFmtId="178" fontId="0" fillId="4" borderId="32" xfId="1" applyNumberFormat="1" applyFont="1" applyFill="1" applyBorder="1" applyAlignment="1">
      <alignment horizontal="center" vertical="center" shrinkToFit="1"/>
    </xf>
    <xf numFmtId="178" fontId="5" fillId="0" borderId="24" xfId="1" applyNumberFormat="1" applyFont="1" applyBorder="1" applyAlignment="1">
      <alignment vertical="center"/>
    </xf>
    <xf numFmtId="178" fontId="5" fillId="0" borderId="63" xfId="1" applyNumberFormat="1" applyFont="1" applyBorder="1" applyAlignment="1">
      <alignment vertical="center"/>
    </xf>
    <xf numFmtId="178" fontId="5" fillId="0" borderId="64" xfId="1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178" fontId="11" fillId="4" borderId="136" xfId="1" applyNumberFormat="1" applyFont="1" applyFill="1" applyBorder="1" applyAlignment="1">
      <alignment horizontal="left" vertical="center" indent="1" shrinkToFit="1"/>
    </xf>
    <xf numFmtId="178" fontId="11" fillId="4" borderId="137" xfId="1" applyNumberFormat="1" applyFont="1" applyFill="1" applyBorder="1" applyAlignment="1">
      <alignment horizontal="left" vertical="center" indent="1" shrinkToFit="1"/>
    </xf>
    <xf numFmtId="178" fontId="11" fillId="4" borderId="138" xfId="1" applyNumberFormat="1" applyFont="1" applyFill="1" applyBorder="1" applyAlignment="1">
      <alignment horizontal="left" vertical="center" indent="1" shrinkToFit="1"/>
    </xf>
    <xf numFmtId="178" fontId="5" fillId="0" borderId="139" xfId="1" applyNumberFormat="1" applyFont="1" applyBorder="1" applyAlignment="1">
      <alignment vertical="center"/>
    </xf>
    <xf numFmtId="178" fontId="5" fillId="0" borderId="140" xfId="1" applyNumberFormat="1" applyFont="1" applyBorder="1" applyAlignment="1">
      <alignment vertical="center"/>
    </xf>
    <xf numFmtId="178" fontId="5" fillId="0" borderId="141" xfId="1" applyNumberFormat="1" applyFont="1" applyBorder="1" applyAlignment="1">
      <alignment vertical="center"/>
    </xf>
    <xf numFmtId="178" fontId="5" fillId="0" borderId="52" xfId="1" applyNumberFormat="1" applyFont="1" applyBorder="1" applyAlignment="1">
      <alignment vertical="center"/>
    </xf>
    <xf numFmtId="178" fontId="5" fillId="0" borderId="142" xfId="1" applyNumberFormat="1" applyFont="1" applyBorder="1" applyAlignment="1">
      <alignment vertical="center"/>
    </xf>
    <xf numFmtId="178" fontId="22" fillId="0" borderId="22" xfId="1" applyNumberFormat="1" applyFont="1" applyBorder="1" applyAlignment="1">
      <alignment horizontal="center" vertical="center"/>
    </xf>
    <xf numFmtId="178" fontId="22" fillId="0" borderId="23" xfId="1" applyNumberFormat="1" applyFont="1" applyBorder="1" applyAlignment="1">
      <alignment horizontal="center" vertical="center"/>
    </xf>
    <xf numFmtId="178" fontId="22" fillId="0" borderId="32" xfId="1" applyNumberFormat="1" applyFont="1" applyBorder="1" applyAlignment="1">
      <alignment horizontal="center" vertical="center"/>
    </xf>
    <xf numFmtId="178" fontId="0" fillId="0" borderId="22" xfId="1" applyNumberFormat="1" applyFont="1" applyBorder="1" applyAlignment="1">
      <alignment horizontal="center" vertical="center"/>
    </xf>
    <xf numFmtId="178" fontId="0" fillId="0" borderId="32" xfId="1" applyNumberFormat="1" applyFont="1" applyBorder="1" applyAlignment="1">
      <alignment horizontal="center" vertical="center"/>
    </xf>
    <xf numFmtId="0" fontId="0" fillId="0" borderId="103" xfId="0" applyBorder="1" applyAlignment="1">
      <alignment horizontal="left"/>
    </xf>
    <xf numFmtId="0" fontId="0" fillId="0" borderId="73" xfId="0" applyBorder="1" applyAlignment="1">
      <alignment horizontal="left"/>
    </xf>
    <xf numFmtId="0" fontId="0" fillId="0" borderId="104" xfId="0" applyBorder="1" applyAlignment="1">
      <alignment horizontal="left"/>
    </xf>
    <xf numFmtId="0" fontId="0" fillId="0" borderId="72" xfId="0" applyBorder="1" applyAlignment="1">
      <alignment horizontal="left"/>
    </xf>
    <xf numFmtId="0" fontId="28" fillId="0" borderId="0" xfId="0" applyFont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1" xfId="0" applyBorder="1" applyAlignment="1">
      <alignment horizontal="left"/>
    </xf>
    <xf numFmtId="0" fontId="0" fillId="0" borderId="69" xfId="0" applyBorder="1" applyAlignment="1">
      <alignment horizontal="left"/>
    </xf>
    <xf numFmtId="0" fontId="0" fillId="0" borderId="102" xfId="0" applyBorder="1" applyAlignment="1">
      <alignment horizontal="left"/>
    </xf>
    <xf numFmtId="0" fontId="0" fillId="0" borderId="68" xfId="0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0" fillId="0" borderId="107" xfId="0" applyBorder="1" applyAlignment="1">
      <alignment horizontal="left"/>
    </xf>
    <xf numFmtId="0" fontId="0" fillId="0" borderId="108" xfId="0" applyBorder="1" applyAlignment="1">
      <alignment horizontal="left"/>
    </xf>
    <xf numFmtId="0" fontId="0" fillId="0" borderId="109" xfId="0" applyBorder="1" applyAlignment="1">
      <alignment horizontal="left"/>
    </xf>
    <xf numFmtId="0" fontId="0" fillId="0" borderId="132" xfId="0" applyBorder="1" applyAlignment="1">
      <alignment horizontal="left"/>
    </xf>
    <xf numFmtId="0" fontId="0" fillId="0" borderId="0" xfId="0" applyAlignment="1">
      <alignment horizontal="left"/>
    </xf>
    <xf numFmtId="0" fontId="5" fillId="0" borderId="3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40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0" fillId="0" borderId="74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85" xfId="0" applyBorder="1" applyAlignment="1">
      <alignment horizontal="center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/>
    </xf>
    <xf numFmtId="0" fontId="5" fillId="0" borderId="52" xfId="0" applyFont="1" applyBorder="1" applyAlignment="1">
      <alignment horizontal="center" vertical="center" textRotation="255"/>
    </xf>
    <xf numFmtId="0" fontId="5" fillId="0" borderId="60" xfId="0" applyFont="1" applyBorder="1" applyAlignment="1">
      <alignment horizontal="center" vertical="center" textRotation="255"/>
    </xf>
    <xf numFmtId="0" fontId="0" fillId="0" borderId="103" xfId="0" applyBorder="1" applyAlignment="1">
      <alignment horizontal="left" vertical="center" shrinkToFit="1"/>
    </xf>
    <xf numFmtId="0" fontId="0" fillId="0" borderId="73" xfId="0" applyBorder="1" applyAlignment="1">
      <alignment horizontal="left" vertical="center" shrinkToFit="1"/>
    </xf>
    <xf numFmtId="0" fontId="0" fillId="0" borderId="7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80" xfId="0" applyBorder="1" applyAlignment="1">
      <alignment horizontal="center"/>
    </xf>
    <xf numFmtId="0" fontId="0" fillId="0" borderId="120" xfId="0" applyBorder="1" applyAlignment="1">
      <alignment horizontal="left" vertical="center" shrinkToFit="1"/>
    </xf>
    <xf numFmtId="0" fontId="0" fillId="0" borderId="42" xfId="0" applyBorder="1" applyAlignment="1">
      <alignment horizontal="left" vertical="center" shrinkToFit="1"/>
    </xf>
    <xf numFmtId="0" fontId="0" fillId="0" borderId="80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120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122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4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117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1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3" fillId="0" borderId="15" xfId="0" applyFont="1" applyBorder="1" applyAlignment="1">
      <alignment horizontal="center" vertical="center"/>
    </xf>
    <xf numFmtId="38" fontId="0" fillId="0" borderId="22" xfId="2" applyFont="1" applyBorder="1" applyAlignment="1">
      <alignment horizontal="center" vertical="center"/>
    </xf>
    <xf numFmtId="38" fontId="0" fillId="0" borderId="24" xfId="2" applyFont="1" applyBorder="1" applyAlignment="1">
      <alignment horizontal="center" vertical="center"/>
    </xf>
    <xf numFmtId="38" fontId="0" fillId="0" borderId="113" xfId="2" applyFont="1" applyBorder="1" applyAlignment="1">
      <alignment horizontal="center" vertical="center"/>
    </xf>
    <xf numFmtId="38" fontId="0" fillId="0" borderId="23" xfId="2" applyFont="1" applyBorder="1" applyAlignment="1">
      <alignment horizontal="center" vertical="center"/>
    </xf>
    <xf numFmtId="38" fontId="0" fillId="0" borderId="114" xfId="2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2" fillId="0" borderId="27" xfId="0" applyFont="1" applyBorder="1" applyAlignment="1">
      <alignment horizontal="center" vertical="center" textRotation="255"/>
    </xf>
    <xf numFmtId="0" fontId="12" fillId="0" borderId="28" xfId="0" applyFont="1" applyBorder="1" applyAlignment="1">
      <alignment horizontal="center" vertical="center" textRotation="255"/>
    </xf>
    <xf numFmtId="0" fontId="0" fillId="0" borderId="11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8" fillId="0" borderId="25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0" fillId="0" borderId="128" xfId="0" applyBorder="1" applyAlignment="1">
      <alignment horizontal="left" indent="1" shrinkToFit="1"/>
    </xf>
    <xf numFmtId="0" fontId="0" fillId="0" borderId="21" xfId="0" applyBorder="1" applyAlignment="1">
      <alignment horizontal="left" indent="1" shrinkToFit="1"/>
    </xf>
    <xf numFmtId="0" fontId="0" fillId="0" borderId="59" xfId="0" applyBorder="1" applyAlignment="1">
      <alignment horizontal="left" indent="1" shrinkToFit="1"/>
    </xf>
    <xf numFmtId="0" fontId="0" fillId="0" borderId="125" xfId="0" applyBorder="1" applyAlignment="1">
      <alignment horizontal="left" indent="1" shrinkToFit="1"/>
    </xf>
    <xf numFmtId="0" fontId="0" fillId="0" borderId="48" xfId="0" applyBorder="1" applyAlignment="1">
      <alignment horizontal="left" indent="1" shrinkToFit="1"/>
    </xf>
    <xf numFmtId="0" fontId="0" fillId="0" borderId="54" xfId="0" applyBorder="1" applyAlignment="1">
      <alignment horizontal="left" indent="1" shrinkToFit="1"/>
    </xf>
    <xf numFmtId="0" fontId="33" fillId="0" borderId="127" xfId="0" applyFont="1" applyBorder="1" applyAlignment="1">
      <alignment horizontal="left" vertical="center" wrapText="1"/>
    </xf>
    <xf numFmtId="0" fontId="33" fillId="0" borderId="36" xfId="0" applyFont="1" applyBorder="1" applyAlignment="1">
      <alignment horizontal="left" vertical="center" wrapText="1"/>
    </xf>
    <xf numFmtId="0" fontId="33" fillId="0" borderId="76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6" fillId="0" borderId="17" xfId="0" applyFont="1" applyBorder="1" applyAlignment="1">
      <alignment horizontal="center" vertical="top" wrapText="1"/>
    </xf>
    <xf numFmtId="0" fontId="26" fillId="0" borderId="34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33" fillId="0" borderId="3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53" fillId="0" borderId="51" xfId="5" applyFont="1" applyBorder="1" applyAlignment="1">
      <alignment horizontal="right" vertical="center"/>
    </xf>
    <xf numFmtId="0" fontId="53" fillId="0" borderId="1" xfId="5" applyFont="1" applyBorder="1" applyAlignment="1">
      <alignment horizontal="center"/>
    </xf>
    <xf numFmtId="0" fontId="63" fillId="0" borderId="1" xfId="5" applyFont="1" applyBorder="1" applyAlignment="1">
      <alignment horizontal="left" vertical="center" wrapText="1"/>
    </xf>
    <xf numFmtId="0" fontId="72" fillId="0" borderId="129" xfId="15" applyFont="1" applyBorder="1" applyAlignment="1">
      <alignment horizontal="center" vertical="center"/>
    </xf>
    <xf numFmtId="0" fontId="72" fillId="0" borderId="130" xfId="15" applyFont="1" applyBorder="1" applyAlignment="1">
      <alignment horizontal="center" vertical="center"/>
    </xf>
    <xf numFmtId="0" fontId="72" fillId="0" borderId="131" xfId="15" applyFont="1" applyBorder="1" applyAlignment="1">
      <alignment horizontal="center" vertical="center"/>
    </xf>
    <xf numFmtId="0" fontId="53" fillId="0" borderId="0" xfId="5" applyFont="1" applyAlignment="1">
      <alignment horizontal="center" vertical="center"/>
    </xf>
    <xf numFmtId="0" fontId="53" fillId="0" borderId="0" xfId="5" applyFont="1" applyAlignment="1">
      <alignment horizontal="center" vertical="center" wrapText="1"/>
    </xf>
    <xf numFmtId="179" fontId="60" fillId="0" borderId="2" xfId="5" applyNumberFormat="1" applyFont="1" applyBorder="1" applyAlignment="1">
      <alignment horizontal="left" vertical="center" wrapText="1"/>
    </xf>
    <xf numFmtId="179" fontId="60" fillId="0" borderId="1" xfId="5" applyNumberFormat="1" applyFont="1" applyBorder="1" applyAlignment="1">
      <alignment horizontal="left" vertical="center" wrapText="1"/>
    </xf>
    <xf numFmtId="0" fontId="54" fillId="0" borderId="3" xfId="5" applyFont="1" applyBorder="1" applyAlignment="1">
      <alignment horizontal="left" vertical="center" wrapText="1"/>
    </xf>
    <xf numFmtId="0" fontId="54" fillId="0" borderId="48" xfId="5" applyFont="1" applyBorder="1" applyAlignment="1">
      <alignment horizontal="left" vertical="center" wrapText="1"/>
    </xf>
    <xf numFmtId="0" fontId="54" fillId="0" borderId="49" xfId="5" applyFont="1" applyBorder="1" applyAlignment="1">
      <alignment horizontal="left" vertical="center" wrapText="1"/>
    </xf>
    <xf numFmtId="176" fontId="61" fillId="0" borderId="6" xfId="5" applyNumberFormat="1" applyFont="1" applyBorder="1" applyAlignment="1">
      <alignment vertical="center" wrapText="1"/>
    </xf>
    <xf numFmtId="176" fontId="62" fillId="0" borderId="3" xfId="5" applyNumberFormat="1" applyFont="1" applyBorder="1" applyAlignment="1">
      <alignment vertical="center" wrapText="1"/>
    </xf>
    <xf numFmtId="176" fontId="62" fillId="0" borderId="48" xfId="5" applyNumberFormat="1" applyFont="1" applyBorder="1" applyAlignment="1">
      <alignment vertical="center" wrapText="1"/>
    </xf>
    <xf numFmtId="176" fontId="62" fillId="0" borderId="49" xfId="5" applyNumberFormat="1" applyFont="1" applyBorder="1" applyAlignment="1">
      <alignment vertical="center" wrapText="1"/>
    </xf>
    <xf numFmtId="0" fontId="51" fillId="0" borderId="33" xfId="5" applyFont="1" applyBorder="1" applyAlignment="1">
      <alignment horizontal="center" vertical="center"/>
    </xf>
    <xf numFmtId="0" fontId="51" fillId="0" borderId="0" xfId="5" applyFont="1" applyAlignment="1">
      <alignment horizontal="center" vertical="center"/>
    </xf>
    <xf numFmtId="177" fontId="52" fillId="0" borderId="0" xfId="5" applyNumberFormat="1" applyFont="1" applyAlignment="1">
      <alignment horizontal="center" vertical="center"/>
    </xf>
    <xf numFmtId="0" fontId="52" fillId="0" borderId="0" xfId="5" applyFont="1" applyAlignment="1">
      <alignment horizontal="center" vertical="center"/>
    </xf>
    <xf numFmtId="0" fontId="53" fillId="0" borderId="0" xfId="5" quotePrefix="1" applyFont="1" applyAlignment="1">
      <alignment horizontal="center" vertical="center"/>
    </xf>
    <xf numFmtId="0" fontId="10" fillId="0" borderId="0" xfId="5" applyAlignment="1">
      <alignment horizontal="center" vertical="center"/>
    </xf>
    <xf numFmtId="0" fontId="58" fillId="0" borderId="3" xfId="5" applyFont="1" applyBorder="1" applyAlignment="1">
      <alignment horizontal="center" vertical="center" wrapText="1"/>
    </xf>
    <xf numFmtId="0" fontId="58" fillId="0" borderId="48" xfId="5" applyFont="1" applyBorder="1" applyAlignment="1">
      <alignment horizontal="center" vertical="center" wrapText="1"/>
    </xf>
    <xf numFmtId="0" fontId="58" fillId="0" borderId="49" xfId="5" applyFont="1" applyBorder="1" applyAlignment="1">
      <alignment horizontal="center" vertical="center" wrapText="1"/>
    </xf>
    <xf numFmtId="179" fontId="59" fillId="0" borderId="3" xfId="5" applyNumberFormat="1" applyFont="1" applyBorder="1" applyAlignment="1">
      <alignment horizontal="center" vertical="center" wrapText="1"/>
    </xf>
    <xf numFmtId="179" fontId="59" fillId="0" borderId="48" xfId="5" applyNumberFormat="1" applyFont="1" applyBorder="1" applyAlignment="1">
      <alignment horizontal="center" vertical="center" wrapText="1"/>
    </xf>
    <xf numFmtId="179" fontId="59" fillId="0" borderId="49" xfId="5" applyNumberFormat="1" applyFont="1" applyBorder="1" applyAlignment="1">
      <alignment horizontal="center" vertical="center" wrapText="1"/>
    </xf>
    <xf numFmtId="179" fontId="60" fillId="0" borderId="6" xfId="5" applyNumberFormat="1" applyFont="1" applyBorder="1" applyAlignment="1">
      <alignment horizontal="center" vertical="center" wrapText="1"/>
    </xf>
    <xf numFmtId="179" fontId="58" fillId="0" borderId="3" xfId="5" applyNumberFormat="1" applyFont="1" applyBorder="1" applyAlignment="1">
      <alignment horizontal="center" vertical="center" wrapText="1"/>
    </xf>
    <xf numFmtId="179" fontId="58" fillId="0" borderId="48" xfId="5" applyNumberFormat="1" applyFont="1" applyBorder="1" applyAlignment="1">
      <alignment horizontal="center" vertical="center" wrapText="1"/>
    </xf>
    <xf numFmtId="179" fontId="58" fillId="0" borderId="49" xfId="5" applyNumberFormat="1" applyFont="1" applyBorder="1" applyAlignment="1">
      <alignment horizontal="center" vertical="center" wrapText="1"/>
    </xf>
    <xf numFmtId="0" fontId="60" fillId="0" borderId="3" xfId="5" applyFont="1" applyBorder="1" applyAlignment="1">
      <alignment horizontal="left" vertical="center" wrapText="1"/>
    </xf>
    <xf numFmtId="0" fontId="56" fillId="0" borderId="48" xfId="5" applyFont="1" applyBorder="1" applyAlignment="1">
      <alignment horizontal="left" vertical="center" wrapText="1"/>
    </xf>
    <xf numFmtId="0" fontId="56" fillId="0" borderId="49" xfId="5" applyFont="1" applyBorder="1" applyAlignment="1">
      <alignment horizontal="left" vertical="center" wrapText="1"/>
    </xf>
    <xf numFmtId="179" fontId="57" fillId="0" borderId="3" xfId="5" applyNumberFormat="1" applyFont="1" applyBorder="1" applyAlignment="1">
      <alignment horizontal="center" vertical="center" wrapText="1"/>
    </xf>
    <xf numFmtId="179" fontId="57" fillId="0" borderId="49" xfId="5" applyNumberFormat="1" applyFont="1" applyBorder="1" applyAlignment="1">
      <alignment horizontal="center" vertical="center" wrapText="1"/>
    </xf>
    <xf numFmtId="179" fontId="57" fillId="0" borderId="54" xfId="5" applyNumberFormat="1" applyFont="1" applyBorder="1" applyAlignment="1">
      <alignment horizontal="center" vertical="center" wrapText="1"/>
    </xf>
    <xf numFmtId="179" fontId="57" fillId="0" borderId="111" xfId="5" applyNumberFormat="1" applyFont="1" applyBorder="1" applyAlignment="1">
      <alignment horizontal="center" vertical="center" wrapText="1"/>
    </xf>
    <xf numFmtId="179" fontId="56" fillId="0" borderId="3" xfId="5" applyNumberFormat="1" applyFont="1" applyBorder="1" applyAlignment="1">
      <alignment horizontal="center" vertical="center" wrapText="1"/>
    </xf>
    <xf numFmtId="179" fontId="56" fillId="0" borderId="49" xfId="5" applyNumberFormat="1" applyFont="1" applyBorder="1" applyAlignment="1">
      <alignment horizontal="center" vertical="center" wrapText="1"/>
    </xf>
    <xf numFmtId="179" fontId="56" fillId="0" borderId="54" xfId="5" applyNumberFormat="1" applyFont="1" applyBorder="1" applyAlignment="1">
      <alignment horizontal="center" vertical="center" wrapText="1"/>
    </xf>
    <xf numFmtId="179" fontId="56" fillId="0" borderId="111" xfId="5" applyNumberFormat="1" applyFont="1" applyBorder="1" applyAlignment="1">
      <alignment horizontal="center" vertical="center" wrapText="1"/>
    </xf>
    <xf numFmtId="0" fontId="35" fillId="0" borderId="33" xfId="5" applyFont="1" applyBorder="1" applyAlignment="1">
      <alignment horizontal="center" vertical="center"/>
    </xf>
    <xf numFmtId="0" fontId="35" fillId="0" borderId="0" xfId="5" applyFont="1" applyAlignment="1">
      <alignment horizontal="center" vertical="center"/>
    </xf>
    <xf numFmtId="0" fontId="49" fillId="0" borderId="33" xfId="5" applyFont="1" applyBorder="1" applyAlignment="1">
      <alignment horizontal="center" vertical="center" wrapText="1"/>
    </xf>
    <xf numFmtId="0" fontId="49" fillId="0" borderId="4" xfId="5" applyFont="1" applyBorder="1" applyAlignment="1">
      <alignment horizontal="center" vertical="center" wrapText="1"/>
    </xf>
    <xf numFmtId="0" fontId="47" fillId="0" borderId="0" xfId="5" applyFont="1" applyAlignment="1">
      <alignment horizontal="left" vertical="center"/>
    </xf>
    <xf numFmtId="0" fontId="48" fillId="0" borderId="0" xfId="5" applyFont="1" applyAlignment="1">
      <alignment horizontal="center" vertical="center"/>
    </xf>
    <xf numFmtId="0" fontId="51" fillId="0" borderId="33" xfId="5" applyFont="1" applyBorder="1" applyAlignment="1">
      <alignment horizontal="left" vertical="center"/>
    </xf>
    <xf numFmtId="0" fontId="51" fillId="0" borderId="0" xfId="5" applyFont="1" applyAlignment="1">
      <alignment horizontal="left" vertical="center"/>
    </xf>
    <xf numFmtId="0" fontId="47" fillId="0" borderId="33" xfId="5" applyFont="1" applyBorder="1" applyAlignment="1">
      <alignment horizontal="center" vertical="center"/>
    </xf>
    <xf numFmtId="0" fontId="47" fillId="0" borderId="0" xfId="5" applyFont="1" applyAlignment="1">
      <alignment horizontal="center" vertical="center"/>
    </xf>
    <xf numFmtId="0" fontId="48" fillId="0" borderId="0" xfId="5" applyFont="1" applyAlignment="1">
      <alignment horizontal="center" vertical="center" wrapText="1"/>
    </xf>
    <xf numFmtId="0" fontId="35" fillId="0" borderId="0" xfId="5" applyFont="1" applyAlignment="1">
      <alignment horizontal="right" vertical="top"/>
    </xf>
    <xf numFmtId="0" fontId="38" fillId="0" borderId="3" xfId="5" applyFont="1" applyBorder="1" applyAlignment="1">
      <alignment horizontal="center" vertical="center"/>
    </xf>
    <xf numFmtId="0" fontId="38" fillId="0" borderId="48" xfId="5" applyFont="1" applyBorder="1" applyAlignment="1">
      <alignment horizontal="center" vertical="center"/>
    </xf>
    <xf numFmtId="0" fontId="38" fillId="0" borderId="49" xfId="5" applyFont="1" applyBorder="1" applyAlignment="1">
      <alignment horizontal="center" vertical="center"/>
    </xf>
    <xf numFmtId="0" fontId="39" fillId="0" borderId="0" xfId="5" applyFont="1" applyAlignment="1">
      <alignment horizontal="center" vertical="center"/>
    </xf>
    <xf numFmtId="0" fontId="10" fillId="5" borderId="0" xfId="5" applyFill="1" applyAlignment="1">
      <alignment horizontal="center" vertical="center"/>
    </xf>
    <xf numFmtId="0" fontId="37" fillId="0" borderId="22" xfId="5" applyFont="1" applyBorder="1" applyAlignment="1">
      <alignment horizontal="left" vertical="center" wrapText="1"/>
    </xf>
    <xf numFmtId="0" fontId="37" fillId="0" borderId="23" xfId="5" applyFont="1" applyBorder="1" applyAlignment="1">
      <alignment horizontal="left" vertical="center" wrapText="1"/>
    </xf>
    <xf numFmtId="0" fontId="37" fillId="0" borderId="24" xfId="5" applyFont="1" applyBorder="1" applyAlignment="1">
      <alignment horizontal="left" vertical="center" wrapText="1"/>
    </xf>
    <xf numFmtId="183" fontId="71" fillId="0" borderId="113" xfId="5" applyNumberFormat="1" applyFont="1" applyBorder="1" applyAlignment="1">
      <alignment horizontal="right" vertical="center" wrapText="1" indent="2"/>
    </xf>
    <xf numFmtId="183" fontId="71" fillId="0" borderId="23" xfId="5" applyNumberFormat="1" applyFont="1" applyBorder="1" applyAlignment="1">
      <alignment horizontal="right" vertical="center" wrapText="1" indent="2"/>
    </xf>
    <xf numFmtId="183" fontId="71" fillId="0" borderId="32" xfId="5" applyNumberFormat="1" applyFont="1" applyBorder="1" applyAlignment="1">
      <alignment horizontal="right" vertical="center" wrapText="1" indent="2"/>
    </xf>
    <xf numFmtId="0" fontId="10" fillId="0" borderId="0" xfId="5" applyAlignment="1">
      <alignment horizontal="left" vertical="center"/>
    </xf>
    <xf numFmtId="0" fontId="43" fillId="0" borderId="37" xfId="5" applyFont="1" applyBorder="1" applyAlignment="1">
      <alignment horizontal="left" vertical="center" wrapText="1"/>
    </xf>
    <xf numFmtId="0" fontId="43" fillId="0" borderId="9" xfId="5" applyFont="1" applyBorder="1" applyAlignment="1">
      <alignment horizontal="left" vertical="center" wrapText="1"/>
    </xf>
    <xf numFmtId="0" fontId="43" fillId="0" borderId="34" xfId="5" applyFont="1" applyBorder="1" applyAlignment="1">
      <alignment horizontal="left" vertical="center" wrapText="1"/>
    </xf>
    <xf numFmtId="0" fontId="43" fillId="0" borderId="15" xfId="5" applyFont="1" applyBorder="1" applyAlignment="1">
      <alignment horizontal="left" vertical="center" wrapText="1"/>
    </xf>
    <xf numFmtId="0" fontId="43" fillId="5" borderId="11" xfId="5" applyFont="1" applyFill="1" applyBorder="1" applyAlignment="1">
      <alignment horizontal="center" vertical="center" wrapText="1"/>
    </xf>
    <xf numFmtId="0" fontId="43" fillId="5" borderId="14" xfId="5" applyFont="1" applyFill="1" applyBorder="1" applyAlignment="1">
      <alignment horizontal="center" vertical="center" wrapText="1"/>
    </xf>
    <xf numFmtId="183" fontId="71" fillId="0" borderId="44" xfId="5" applyNumberFormat="1" applyFont="1" applyBorder="1" applyAlignment="1">
      <alignment horizontal="right" vertical="center" wrapText="1" indent="2"/>
    </xf>
    <xf numFmtId="183" fontId="71" fillId="0" borderId="9" xfId="5" applyNumberFormat="1" applyFont="1" applyBorder="1" applyAlignment="1">
      <alignment horizontal="right" vertical="center" wrapText="1" indent="2"/>
    </xf>
    <xf numFmtId="183" fontId="71" fillId="0" borderId="10" xfId="5" applyNumberFormat="1" applyFont="1" applyBorder="1" applyAlignment="1">
      <alignment horizontal="right" vertical="center" wrapText="1" indent="2"/>
    </xf>
    <xf numFmtId="183" fontId="71" fillId="0" borderId="39" xfId="5" applyNumberFormat="1" applyFont="1" applyBorder="1" applyAlignment="1">
      <alignment horizontal="right" vertical="center" wrapText="1" indent="2"/>
    </xf>
    <xf numFmtId="183" fontId="71" fillId="0" borderId="15" xfId="5" applyNumberFormat="1" applyFont="1" applyBorder="1" applyAlignment="1">
      <alignment horizontal="right" vertical="center" wrapText="1" indent="2"/>
    </xf>
    <xf numFmtId="183" fontId="71" fillId="0" borderId="16" xfId="5" applyNumberFormat="1" applyFont="1" applyBorder="1" applyAlignment="1">
      <alignment horizontal="right" vertical="center" wrapText="1" indent="2"/>
    </xf>
    <xf numFmtId="0" fontId="0" fillId="0" borderId="143" xfId="0" applyBorder="1" applyAlignment="1">
      <alignment horizontal="center" vertical="center"/>
    </xf>
    <xf numFmtId="0" fontId="34" fillId="0" borderId="77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0" fillId="0" borderId="60" xfId="0" applyBorder="1"/>
    <xf numFmtId="0" fontId="0" fillId="0" borderId="144" xfId="0" applyBorder="1"/>
    <xf numFmtId="0" fontId="34" fillId="0" borderId="3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</cellXfs>
  <cellStyles count="19">
    <cellStyle name="桁区切り" xfId="1" builtinId="6"/>
    <cellStyle name="桁区切り 2" xfId="3" xr:uid="{FE6DCA65-8C18-48A9-B740-C93EC38D00B4}"/>
    <cellStyle name="桁区切り 3" xfId="9" xr:uid="{09927275-5C2B-4289-8FF1-AE0E0F074DDF}"/>
    <cellStyle name="桁区切り 3 2" xfId="18" xr:uid="{902B4425-1671-4EAE-8E4C-14B9BFDB08EC}"/>
    <cellStyle name="桁区切り 4" xfId="2" xr:uid="{540B5042-11BE-4330-9794-EE68F27BC94E}"/>
    <cellStyle name="標準" xfId="0" builtinId="0"/>
    <cellStyle name="標準 10" xfId="14" xr:uid="{A9887BE7-836C-42B9-AD60-67A4B06DFBED}"/>
    <cellStyle name="標準 10 2" xfId="16" xr:uid="{72312337-7AD2-4C2F-9902-08EC2F60B9E5}"/>
    <cellStyle name="標準 2" xfId="4" xr:uid="{D175F7B5-2C8D-441F-8D2C-BD40E2AAEC36}"/>
    <cellStyle name="標準 2 2" xfId="15" xr:uid="{CCBBE719-C630-4087-A639-E1993993F874}"/>
    <cellStyle name="標準 2 3" xfId="17" xr:uid="{EF63C3CB-8B8B-4CB4-933C-BC39EA7F4888}"/>
    <cellStyle name="標準 3" xfId="5" xr:uid="{409527D1-6BB3-4591-B001-5F11D25E6D62}"/>
    <cellStyle name="標準 4" xfId="6" xr:uid="{9CB09BDF-05D0-42BB-9684-4FB3DC750882}"/>
    <cellStyle name="標準 5" xfId="7" xr:uid="{442832D2-4F67-4692-BD51-88EFFD89BF07}"/>
    <cellStyle name="標準 5 2" xfId="12" xr:uid="{8A451EFB-5F4A-448B-9F06-7A086A86D2EA}"/>
    <cellStyle name="標準 6" xfId="8" xr:uid="{46642F61-295E-4459-B81C-EA5FAE0B9517}"/>
    <cellStyle name="標準 7" xfId="10" xr:uid="{AE6ECEF0-415F-4E25-9034-294ED9186811}"/>
    <cellStyle name="標準 8" xfId="11" xr:uid="{F12050D2-A428-49C5-AD34-3D28FB3F2C59}"/>
    <cellStyle name="標準 9" xfId="13" xr:uid="{D6735C5D-3A06-4E10-968B-9AF5299945E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76200</xdr:rowOff>
    </xdr:from>
    <xdr:to>
      <xdr:col>4</xdr:col>
      <xdr:colOff>552450</xdr:colOff>
      <xdr:row>2</xdr:row>
      <xdr:rowOff>38100</xdr:rowOff>
    </xdr:to>
    <xdr:sp macro="" textlink="">
      <xdr:nvSpPr>
        <xdr:cNvPr id="3" name="Rectangle 11">
          <a:extLst>
            <a:ext uri="{FF2B5EF4-FFF2-40B4-BE49-F238E27FC236}">
              <a16:creationId xmlns:a16="http://schemas.microsoft.com/office/drawing/2014/main" id="{1E3646B1-B324-48C0-9E57-35E54A7E1348}"/>
            </a:ext>
          </a:extLst>
        </xdr:cNvPr>
        <xdr:cNvSpPr>
          <a:spLocks noChangeArrowheads="1"/>
        </xdr:cNvSpPr>
      </xdr:nvSpPr>
      <xdr:spPr bwMode="auto">
        <a:xfrm>
          <a:off x="222250" y="76200"/>
          <a:ext cx="2768600" cy="317500"/>
        </a:xfrm>
        <a:prstGeom prst="rect">
          <a:avLst/>
        </a:prstGeom>
        <a:solidFill>
          <a:srgbClr val="FFFFFF"/>
        </a:solidFill>
        <a:ln w="47625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指導者育成・スポーツ専門人材活用事業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0ECD5-560B-44CB-B5E8-AB74252D6FD0}">
  <dimension ref="A1:AA55"/>
  <sheetViews>
    <sheetView tabSelected="1" view="pageBreakPreview" zoomScaleNormal="100" zoomScaleSheetLayoutView="100" workbookViewId="0"/>
  </sheetViews>
  <sheetFormatPr defaultColWidth="9" defaultRowHeight="13"/>
  <cols>
    <col min="1" max="2" width="9" style="2"/>
    <col min="3" max="3" width="10.1796875" style="2" customWidth="1"/>
    <col min="4" max="4" width="10.26953125" style="2" customWidth="1"/>
    <col min="5" max="5" width="16.7265625" style="2" customWidth="1"/>
    <col min="6" max="8" width="9" style="2"/>
    <col min="9" max="9" width="9" style="2" customWidth="1"/>
    <col min="10" max="16384" width="9" style="2"/>
  </cols>
  <sheetData>
    <row r="1" spans="1:27" ht="14">
      <c r="H1" s="176" t="s">
        <v>214</v>
      </c>
      <c r="I1" s="176"/>
    </row>
    <row r="3" spans="1:27">
      <c r="G3" s="3" t="s">
        <v>26</v>
      </c>
    </row>
    <row r="4" spans="1:27">
      <c r="F4" s="10"/>
      <c r="G4" s="8" t="s">
        <v>22</v>
      </c>
      <c r="H4" s="8" t="s">
        <v>23</v>
      </c>
      <c r="I4" s="8" t="s">
        <v>24</v>
      </c>
    </row>
    <row r="7" spans="1:27">
      <c r="A7" s="2" t="s">
        <v>201</v>
      </c>
    </row>
    <row r="10" spans="1:27" ht="23" customHeight="1">
      <c r="E10" s="11" t="s">
        <v>27</v>
      </c>
      <c r="F10" s="177"/>
      <c r="G10" s="177"/>
      <c r="H10" s="177"/>
      <c r="I10" s="177"/>
    </row>
    <row r="11" spans="1:27" ht="23" customHeight="1">
      <c r="E11" s="12" t="s">
        <v>28</v>
      </c>
      <c r="F11" s="3"/>
      <c r="G11" s="177"/>
      <c r="H11" s="177"/>
      <c r="I11" s="13" t="s">
        <v>0</v>
      </c>
    </row>
    <row r="15" spans="1:27" ht="16.5">
      <c r="A15" s="178" t="s">
        <v>207</v>
      </c>
      <c r="B15" s="178"/>
      <c r="C15" s="178"/>
      <c r="D15" s="178"/>
      <c r="E15" s="178"/>
      <c r="F15" s="178"/>
      <c r="G15" s="178"/>
      <c r="H15" s="178"/>
      <c r="I15" s="178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7" spans="1:9" ht="25" customHeight="1">
      <c r="A17" s="178" t="s">
        <v>147</v>
      </c>
      <c r="B17" s="178"/>
      <c r="C17" s="178"/>
      <c r="D17" s="178"/>
      <c r="E17" s="178"/>
      <c r="F17" s="178"/>
      <c r="G17" s="178"/>
      <c r="H17" s="178"/>
      <c r="I17" s="178"/>
    </row>
    <row r="18" spans="1:9" ht="38.5" customHeight="1"/>
    <row r="19" spans="1:9" ht="27" customHeight="1">
      <c r="A19" s="175" t="s">
        <v>148</v>
      </c>
      <c r="B19" s="175"/>
      <c r="C19" s="175"/>
      <c r="D19" s="175"/>
      <c r="E19" s="175"/>
      <c r="F19" s="175"/>
      <c r="G19" s="175"/>
      <c r="H19" s="175"/>
      <c r="I19" s="175"/>
    </row>
    <row r="21" spans="1:9" ht="14">
      <c r="A21" s="180" t="s">
        <v>1</v>
      </c>
      <c r="B21" s="180"/>
      <c r="C21" s="180"/>
      <c r="D21" s="180"/>
      <c r="E21" s="180"/>
      <c r="F21" s="180"/>
      <c r="G21" s="180"/>
      <c r="H21" s="180"/>
      <c r="I21" s="180"/>
    </row>
    <row r="23" spans="1:9" ht="26.25" customHeight="1">
      <c r="A23" s="181" t="s">
        <v>149</v>
      </c>
      <c r="B23" s="181"/>
      <c r="C23" s="181"/>
      <c r="D23" s="181"/>
      <c r="E23" s="181"/>
      <c r="F23" s="181"/>
      <c r="G23" s="181"/>
      <c r="H23" s="181"/>
      <c r="I23" s="181"/>
    </row>
    <row r="24" spans="1:9" ht="26.25" customHeight="1">
      <c r="A24" s="182" t="s">
        <v>31</v>
      </c>
      <c r="B24" s="182"/>
      <c r="C24" s="182"/>
      <c r="D24" s="182"/>
      <c r="E24" s="183"/>
      <c r="F24" s="183"/>
      <c r="G24" s="183"/>
      <c r="H24" s="2" t="s">
        <v>2</v>
      </c>
    </row>
    <row r="25" spans="1:9" ht="12" customHeight="1">
      <c r="A25" s="8"/>
      <c r="B25" s="8"/>
      <c r="C25" s="8"/>
      <c r="D25" s="8"/>
      <c r="E25" s="184"/>
      <c r="F25" s="184"/>
      <c r="G25" s="184"/>
    </row>
    <row r="26" spans="1:9" ht="26.25" customHeight="1">
      <c r="A26" s="8"/>
      <c r="B26" s="8"/>
      <c r="C26" s="8"/>
      <c r="D26" s="8"/>
      <c r="E26" s="15"/>
      <c r="F26" s="15"/>
      <c r="G26" s="15"/>
    </row>
    <row r="27" spans="1:9" ht="26.25" customHeight="1">
      <c r="A27" s="182" t="s">
        <v>150</v>
      </c>
      <c r="B27" s="182"/>
      <c r="C27" s="182"/>
      <c r="D27" s="182"/>
      <c r="E27" s="183"/>
      <c r="F27" s="183"/>
      <c r="G27" s="183"/>
      <c r="H27" s="2" t="s">
        <v>2</v>
      </c>
      <c r="I27" s="16"/>
    </row>
    <row r="28" spans="1:9" ht="26.25" customHeight="1">
      <c r="A28" s="182" t="s">
        <v>151</v>
      </c>
      <c r="B28" s="182"/>
      <c r="C28" s="182"/>
      <c r="D28" s="182"/>
      <c r="E28" s="185">
        <f>E24-E27</f>
        <v>0</v>
      </c>
      <c r="F28" s="185"/>
      <c r="G28" s="185"/>
      <c r="H28" s="2" t="s">
        <v>2</v>
      </c>
    </row>
    <row r="29" spans="1:9" ht="26.25" customHeight="1">
      <c r="A29" s="182"/>
      <c r="B29" s="182"/>
      <c r="C29" s="182"/>
      <c r="D29" s="182"/>
      <c r="E29" s="184"/>
      <c r="F29" s="184"/>
      <c r="G29" s="184"/>
      <c r="I29" s="16"/>
    </row>
    <row r="31" spans="1:9">
      <c r="A31" s="186" t="s">
        <v>152</v>
      </c>
      <c r="B31" s="186"/>
      <c r="C31" s="186"/>
      <c r="D31" s="186"/>
      <c r="E31" s="186"/>
      <c r="F31" s="186"/>
      <c r="G31" s="186"/>
      <c r="H31" s="186"/>
      <c r="I31" s="186"/>
    </row>
    <row r="32" spans="1:9" ht="21" customHeight="1">
      <c r="B32" s="2" t="s">
        <v>153</v>
      </c>
    </row>
    <row r="33" spans="2:8" ht="21" customHeight="1">
      <c r="B33" s="179" t="s">
        <v>154</v>
      </c>
      <c r="C33" s="179"/>
      <c r="D33" s="179" t="s">
        <v>155</v>
      </c>
      <c r="E33" s="179" t="s">
        <v>156</v>
      </c>
      <c r="F33" s="179"/>
      <c r="G33" s="179" t="s">
        <v>157</v>
      </c>
      <c r="H33" s="179"/>
    </row>
    <row r="34" spans="2:8">
      <c r="B34" s="179"/>
      <c r="C34" s="179"/>
      <c r="D34" s="179"/>
      <c r="E34" s="179"/>
      <c r="F34" s="179"/>
      <c r="G34" s="107" t="s">
        <v>158</v>
      </c>
      <c r="H34" s="107" t="s">
        <v>58</v>
      </c>
    </row>
    <row r="35" spans="2:8" ht="24" customHeight="1">
      <c r="B35" s="187" t="s">
        <v>159</v>
      </c>
      <c r="C35" s="188"/>
      <c r="D35" s="108" t="s">
        <v>160</v>
      </c>
      <c r="E35" s="189" t="s">
        <v>161</v>
      </c>
      <c r="F35" s="189"/>
      <c r="G35" s="109">
        <v>5</v>
      </c>
      <c r="H35" s="109">
        <v>25</v>
      </c>
    </row>
    <row r="36" spans="2:8" ht="24" customHeight="1">
      <c r="B36" s="189"/>
      <c r="C36" s="189"/>
      <c r="D36" s="109"/>
      <c r="E36" s="189"/>
      <c r="F36" s="189"/>
      <c r="G36" s="109"/>
      <c r="H36" s="109"/>
    </row>
    <row r="37" spans="2:8" ht="24" customHeight="1">
      <c r="B37" s="189"/>
      <c r="C37" s="189"/>
      <c r="D37" s="109"/>
      <c r="E37" s="189"/>
      <c r="F37" s="189"/>
      <c r="G37" s="109"/>
      <c r="H37" s="109"/>
    </row>
    <row r="38" spans="2:8" ht="24" customHeight="1">
      <c r="B38" s="189"/>
      <c r="C38" s="189"/>
      <c r="D38" s="109"/>
      <c r="E38" s="189"/>
      <c r="F38" s="189"/>
      <c r="G38" s="109"/>
      <c r="H38" s="109"/>
    </row>
    <row r="39" spans="2:8" ht="24" customHeight="1">
      <c r="B39" s="189"/>
      <c r="C39" s="189"/>
      <c r="D39" s="109"/>
      <c r="E39" s="189"/>
      <c r="F39" s="189"/>
      <c r="G39" s="109"/>
      <c r="H39" s="109"/>
    </row>
    <row r="40" spans="2:8" ht="24" customHeight="1">
      <c r="B40" s="189"/>
      <c r="C40" s="189"/>
      <c r="D40" s="109"/>
      <c r="E40" s="189"/>
      <c r="F40" s="189"/>
      <c r="G40" s="109"/>
      <c r="H40" s="109"/>
    </row>
    <row r="41" spans="2:8" ht="24" customHeight="1">
      <c r="B41" s="189"/>
      <c r="C41" s="189"/>
      <c r="D41" s="109"/>
      <c r="E41" s="189"/>
      <c r="F41" s="189"/>
      <c r="G41" s="109"/>
      <c r="H41" s="109"/>
    </row>
    <row r="42" spans="2:8" ht="24" customHeight="1">
      <c r="B42" s="189"/>
      <c r="C42" s="189"/>
      <c r="D42" s="109"/>
      <c r="E42" s="189"/>
      <c r="F42" s="189"/>
      <c r="G42" s="109"/>
      <c r="H42" s="109"/>
    </row>
    <row r="43" spans="2:8" ht="19" customHeight="1"/>
    <row r="44" spans="2:8" ht="14">
      <c r="B44" s="19"/>
      <c r="C44" s="20"/>
      <c r="E44" s="21"/>
    </row>
    <row r="45" spans="2:8" ht="14">
      <c r="B45" s="190"/>
      <c r="C45" s="20"/>
    </row>
    <row r="46" spans="2:8">
      <c r="B46" s="190"/>
    </row>
    <row r="47" spans="2:8">
      <c r="B47" s="190"/>
      <c r="D47" s="191"/>
      <c r="E47" s="191"/>
    </row>
    <row r="48" spans="2:8" ht="14">
      <c r="B48" s="190"/>
      <c r="C48" s="21"/>
      <c r="D48" s="191"/>
      <c r="E48" s="191"/>
    </row>
    <row r="49" spans="2:5" ht="14">
      <c r="B49" s="190"/>
      <c r="D49" s="21"/>
      <c r="E49" s="21"/>
    </row>
    <row r="50" spans="2:5" ht="14">
      <c r="B50" s="190"/>
      <c r="D50" s="22"/>
      <c r="E50" s="21"/>
    </row>
    <row r="51" spans="2:5" ht="14">
      <c r="B51" s="190"/>
      <c r="D51" s="23"/>
      <c r="E51" s="21"/>
    </row>
    <row r="52" spans="2:5" ht="14">
      <c r="B52" s="190"/>
      <c r="D52" s="23"/>
      <c r="E52" s="21"/>
    </row>
    <row r="53" spans="2:5" ht="14">
      <c r="B53" s="190"/>
      <c r="C53" s="21"/>
      <c r="D53" s="21"/>
      <c r="E53" s="21"/>
    </row>
    <row r="54" spans="2:5" ht="14">
      <c r="B54" s="190"/>
      <c r="C54" s="21"/>
      <c r="D54" s="21"/>
      <c r="E54" s="21"/>
    </row>
    <row r="55" spans="2:5" ht="14">
      <c r="B55" s="190"/>
      <c r="C55" s="24"/>
      <c r="D55" s="24"/>
      <c r="E55" s="21"/>
    </row>
  </sheetData>
  <mergeCells count="44">
    <mergeCell ref="B49:B52"/>
    <mergeCell ref="B53:B55"/>
    <mergeCell ref="B41:C41"/>
    <mergeCell ref="E41:F41"/>
    <mergeCell ref="B42:C42"/>
    <mergeCell ref="E42:F42"/>
    <mergeCell ref="B45:B46"/>
    <mergeCell ref="B47:B48"/>
    <mergeCell ref="D47:D48"/>
    <mergeCell ref="E47:E48"/>
    <mergeCell ref="B38:C38"/>
    <mergeCell ref="E38:F38"/>
    <mergeCell ref="B39:C39"/>
    <mergeCell ref="E39:F39"/>
    <mergeCell ref="B40:C40"/>
    <mergeCell ref="E40:F40"/>
    <mergeCell ref="B35:C35"/>
    <mergeCell ref="E35:F35"/>
    <mergeCell ref="B36:C36"/>
    <mergeCell ref="E36:F36"/>
    <mergeCell ref="B37:C37"/>
    <mergeCell ref="E37:F37"/>
    <mergeCell ref="B33:C34"/>
    <mergeCell ref="D33:D34"/>
    <mergeCell ref="E33:F34"/>
    <mergeCell ref="G33:H33"/>
    <mergeCell ref="A21:I21"/>
    <mergeCell ref="A23:I23"/>
    <mergeCell ref="A24:D24"/>
    <mergeCell ref="E24:G24"/>
    <mergeCell ref="E25:G25"/>
    <mergeCell ref="A27:D27"/>
    <mergeCell ref="E27:G27"/>
    <mergeCell ref="A28:D28"/>
    <mergeCell ref="E28:G28"/>
    <mergeCell ref="A29:D29"/>
    <mergeCell ref="E29:G29"/>
    <mergeCell ref="A31:I31"/>
    <mergeCell ref="A19:I19"/>
    <mergeCell ref="H1:I1"/>
    <mergeCell ref="F10:I10"/>
    <mergeCell ref="G11:H11"/>
    <mergeCell ref="A15:I15"/>
    <mergeCell ref="A17:I17"/>
  </mergeCells>
  <phoneticPr fontId="4"/>
  <pageMargins left="0.7" right="0.7" top="0.75" bottom="0.75" header="0.3" footer="0.3"/>
  <pageSetup paperSize="9" scale="9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45DF5-D157-4C1E-B837-699D948BC943}">
  <sheetPr>
    <pageSetUpPr fitToPage="1"/>
  </sheetPr>
  <dimension ref="A1:AA53"/>
  <sheetViews>
    <sheetView view="pageBreakPreview" zoomScaleNormal="70" zoomScaleSheetLayoutView="100" workbookViewId="0"/>
  </sheetViews>
  <sheetFormatPr defaultColWidth="9" defaultRowHeight="13"/>
  <cols>
    <col min="1" max="2" width="9" style="2"/>
    <col min="3" max="3" width="10.1796875" style="2" customWidth="1"/>
    <col min="4" max="4" width="10.26953125" style="2" customWidth="1"/>
    <col min="5" max="5" width="16.7265625" style="2" customWidth="1"/>
    <col min="6" max="16384" width="9" style="2"/>
  </cols>
  <sheetData>
    <row r="1" spans="1:27" ht="14">
      <c r="H1" s="176" t="s">
        <v>162</v>
      </c>
      <c r="I1" s="176"/>
    </row>
    <row r="3" spans="1:27">
      <c r="G3" s="3" t="s">
        <v>26</v>
      </c>
    </row>
    <row r="4" spans="1:27">
      <c r="F4" s="10"/>
      <c r="G4" s="8" t="s">
        <v>22</v>
      </c>
      <c r="H4" s="8" t="s">
        <v>23</v>
      </c>
      <c r="I4" s="8" t="s">
        <v>24</v>
      </c>
    </row>
    <row r="7" spans="1:27">
      <c r="A7" s="2" t="s">
        <v>201</v>
      </c>
    </row>
    <row r="10" spans="1:27" ht="23" customHeight="1">
      <c r="E10" s="11" t="s">
        <v>27</v>
      </c>
      <c r="F10" s="177"/>
      <c r="G10" s="177"/>
      <c r="H10" s="177"/>
      <c r="I10" s="177"/>
    </row>
    <row r="11" spans="1:27" ht="23" customHeight="1">
      <c r="E11" s="12" t="s">
        <v>28</v>
      </c>
      <c r="F11" s="3"/>
      <c r="G11" s="177"/>
      <c r="H11" s="177"/>
      <c r="I11" s="13" t="s">
        <v>0</v>
      </c>
    </row>
    <row r="15" spans="1:27" ht="16.5">
      <c r="A15" s="178" t="s">
        <v>208</v>
      </c>
      <c r="B15" s="178"/>
      <c r="C15" s="178"/>
      <c r="D15" s="178"/>
      <c r="E15" s="178"/>
      <c r="F15" s="178"/>
      <c r="G15" s="178"/>
      <c r="H15" s="178"/>
      <c r="I15" s="178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9" spans="1:9" ht="27" customHeight="1">
      <c r="A19" s="175" t="s">
        <v>29</v>
      </c>
      <c r="B19" s="175"/>
      <c r="C19" s="175"/>
      <c r="D19" s="175"/>
      <c r="E19" s="175"/>
      <c r="F19" s="175"/>
      <c r="G19" s="175"/>
      <c r="H19" s="175"/>
      <c r="I19" s="175"/>
    </row>
    <row r="22" spans="1:9" ht="14">
      <c r="A22" s="180" t="s">
        <v>1</v>
      </c>
      <c r="B22" s="180"/>
      <c r="C22" s="180"/>
      <c r="D22" s="180"/>
      <c r="E22" s="180"/>
      <c r="F22" s="180"/>
      <c r="G22" s="180"/>
      <c r="H22" s="180"/>
      <c r="I22" s="180"/>
    </row>
    <row r="24" spans="1:9" ht="26.25" customHeight="1">
      <c r="A24" s="181" t="s">
        <v>30</v>
      </c>
      <c r="B24" s="181"/>
      <c r="C24" s="181"/>
      <c r="D24" s="181"/>
      <c r="E24" s="181"/>
      <c r="F24" s="181"/>
      <c r="G24" s="181"/>
      <c r="H24" s="181"/>
      <c r="I24" s="181"/>
    </row>
    <row r="25" spans="1:9" ht="26.25" customHeight="1">
      <c r="A25" s="182" t="s">
        <v>31</v>
      </c>
      <c r="B25" s="182"/>
      <c r="C25" s="182"/>
      <c r="D25" s="182"/>
      <c r="E25" s="192"/>
      <c r="F25" s="192"/>
      <c r="G25" s="192"/>
      <c r="H25" s="2" t="s">
        <v>2</v>
      </c>
    </row>
    <row r="26" spans="1:9" ht="12" customHeight="1">
      <c r="A26" s="8"/>
      <c r="B26" s="8"/>
      <c r="C26" s="8"/>
      <c r="D26" s="8"/>
      <c r="E26" s="184"/>
      <c r="F26" s="184"/>
      <c r="G26" s="184"/>
    </row>
    <row r="27" spans="1:9" ht="26.25" customHeight="1">
      <c r="A27" s="8"/>
      <c r="B27" s="8"/>
      <c r="C27" s="8"/>
      <c r="D27" s="8"/>
      <c r="E27" s="15"/>
      <c r="F27" s="15"/>
      <c r="G27" s="15"/>
    </row>
    <row r="28" spans="1:9" ht="26.25" customHeight="1">
      <c r="A28" s="182" t="s">
        <v>32</v>
      </c>
      <c r="B28" s="182"/>
      <c r="C28" s="182"/>
      <c r="D28" s="182"/>
      <c r="E28" s="192">
        <f>様式６収支決算総括!F92</f>
        <v>0</v>
      </c>
      <c r="F28" s="192"/>
      <c r="G28" s="192"/>
      <c r="H28" s="2" t="s">
        <v>2</v>
      </c>
      <c r="I28" s="16"/>
    </row>
    <row r="29" spans="1:9" ht="26.25" customHeight="1">
      <c r="A29" s="182" t="s">
        <v>33</v>
      </c>
      <c r="B29" s="182"/>
      <c r="C29" s="182"/>
      <c r="D29" s="182"/>
      <c r="E29" s="193">
        <f>様式６収支決算総括!J92</f>
        <v>0</v>
      </c>
      <c r="F29" s="193"/>
      <c r="G29" s="193"/>
      <c r="H29" s="2" t="s">
        <v>2</v>
      </c>
    </row>
    <row r="30" spans="1:9" ht="26.25" customHeight="1">
      <c r="A30" s="182" t="s">
        <v>34</v>
      </c>
      <c r="B30" s="182"/>
      <c r="C30" s="182"/>
      <c r="D30" s="182"/>
      <c r="E30" s="193">
        <f>様式６収支決算総括!N92</f>
        <v>0</v>
      </c>
      <c r="F30" s="193"/>
      <c r="G30" s="193"/>
      <c r="H30" s="2" t="s">
        <v>2</v>
      </c>
      <c r="I30" s="16"/>
    </row>
    <row r="31" spans="1:9" ht="26.25" customHeight="1">
      <c r="A31" s="182" t="s">
        <v>35</v>
      </c>
      <c r="B31" s="182"/>
      <c r="C31" s="182"/>
      <c r="D31" s="182"/>
      <c r="E31" s="193">
        <f>E25-E29</f>
        <v>0</v>
      </c>
      <c r="F31" s="193"/>
      <c r="G31" s="193"/>
      <c r="H31" s="2" t="s">
        <v>2</v>
      </c>
    </row>
    <row r="34" spans="1:9" ht="14.5" thickBot="1">
      <c r="A34" s="181" t="s">
        <v>36</v>
      </c>
      <c r="B34" s="181"/>
      <c r="C34" s="181"/>
      <c r="D34" s="181"/>
      <c r="E34" s="181"/>
      <c r="F34" s="181"/>
      <c r="G34" s="181"/>
      <c r="H34" s="181"/>
      <c r="I34" s="181"/>
    </row>
    <row r="35" spans="1:9" ht="21" customHeight="1" thickBot="1">
      <c r="B35" s="17" t="s">
        <v>37</v>
      </c>
      <c r="C35" s="194" t="s">
        <v>38</v>
      </c>
      <c r="D35" s="195"/>
      <c r="E35" s="195" t="s">
        <v>39</v>
      </c>
      <c r="F35" s="195"/>
      <c r="G35" s="195" t="s">
        <v>40</v>
      </c>
      <c r="H35" s="196"/>
    </row>
    <row r="36" spans="1:9" ht="21" customHeight="1">
      <c r="B36" s="18"/>
      <c r="C36" s="197" t="s">
        <v>41</v>
      </c>
      <c r="D36" s="198"/>
      <c r="E36" s="199" t="s">
        <v>189</v>
      </c>
      <c r="F36" s="199"/>
      <c r="G36" s="200"/>
      <c r="H36" s="201"/>
    </row>
    <row r="37" spans="1:9" ht="21" customHeight="1">
      <c r="B37" s="18"/>
      <c r="C37" s="206" t="s">
        <v>42</v>
      </c>
      <c r="D37" s="207"/>
      <c r="E37" s="204" t="s">
        <v>190</v>
      </c>
      <c r="F37" s="204"/>
      <c r="G37" s="189"/>
      <c r="H37" s="208"/>
    </row>
    <row r="38" spans="1:9" ht="21" customHeight="1">
      <c r="B38" s="18"/>
      <c r="C38" s="206" t="s">
        <v>43</v>
      </c>
      <c r="D38" s="207"/>
      <c r="E38" s="204" t="s">
        <v>191</v>
      </c>
      <c r="F38" s="204"/>
      <c r="G38" s="189"/>
      <c r="H38" s="208"/>
    </row>
    <row r="39" spans="1:9" ht="21" customHeight="1">
      <c r="B39" s="18"/>
      <c r="C39" s="205" t="s">
        <v>195</v>
      </c>
      <c r="D39" s="206"/>
      <c r="E39" s="204" t="s">
        <v>192</v>
      </c>
      <c r="F39" s="204"/>
      <c r="G39" s="209" t="s">
        <v>200</v>
      </c>
      <c r="H39" s="210"/>
    </row>
    <row r="40" spans="1:9" ht="25.5" customHeight="1">
      <c r="B40" s="18"/>
      <c r="C40" s="205" t="s">
        <v>196</v>
      </c>
      <c r="D40" s="206"/>
      <c r="E40" s="204" t="s">
        <v>194</v>
      </c>
      <c r="F40" s="204"/>
      <c r="G40" s="202" t="s">
        <v>188</v>
      </c>
      <c r="H40" s="203"/>
    </row>
    <row r="41" spans="1:9" ht="45.5" customHeight="1">
      <c r="B41" s="18"/>
      <c r="C41" s="218" t="s">
        <v>198</v>
      </c>
      <c r="D41" s="219"/>
      <c r="E41" s="220" t="s">
        <v>197</v>
      </c>
      <c r="F41" s="221"/>
      <c r="G41" s="211" t="s">
        <v>215</v>
      </c>
      <c r="H41" s="212"/>
    </row>
    <row r="42" spans="1:9" ht="29" customHeight="1" thickBot="1">
      <c r="B42" s="18"/>
      <c r="C42" s="213" t="s">
        <v>199</v>
      </c>
      <c r="D42" s="214"/>
      <c r="E42" s="215" t="s">
        <v>193</v>
      </c>
      <c r="F42" s="215"/>
      <c r="G42" s="216" t="s">
        <v>63</v>
      </c>
      <c r="H42" s="217"/>
    </row>
    <row r="43" spans="1:9" ht="10" customHeight="1">
      <c r="B43" s="19"/>
      <c r="C43" s="20"/>
      <c r="E43" s="21"/>
    </row>
    <row r="44" spans="1:9" ht="14">
      <c r="A44" s="166" t="s">
        <v>178</v>
      </c>
      <c r="B44" s="163"/>
      <c r="C44" s="163"/>
    </row>
    <row r="45" spans="1:9" ht="13" customHeight="1">
      <c r="B45" s="164" t="s">
        <v>175</v>
      </c>
    </row>
    <row r="46" spans="1:9" ht="28.5" customHeight="1" thickBot="1">
      <c r="A46"/>
      <c r="B46" s="20"/>
      <c r="C46"/>
      <c r="D46" s="20"/>
      <c r="E46" s="165" t="s">
        <v>176</v>
      </c>
      <c r="F46" s="167"/>
      <c r="G46" s="168"/>
      <c r="H46" s="168"/>
      <c r="I46"/>
    </row>
    <row r="47" spans="1:9" ht="28" customHeight="1" thickBot="1">
      <c r="B47" s="20"/>
      <c r="D47" s="21"/>
      <c r="E47" s="165" t="s">
        <v>177</v>
      </c>
      <c r="F47" s="169"/>
      <c r="G47" s="169"/>
      <c r="H47" s="169"/>
    </row>
    <row r="48" spans="1:9" ht="14">
      <c r="B48" s="20"/>
      <c r="D48" s="22"/>
      <c r="E48" s="21"/>
    </row>
    <row r="49" spans="2:5" ht="14">
      <c r="B49" s="20"/>
      <c r="D49" s="23"/>
      <c r="E49" s="21"/>
    </row>
    <row r="50" spans="2:5" ht="14">
      <c r="B50" s="20"/>
      <c r="D50" s="23"/>
      <c r="E50" s="21"/>
    </row>
    <row r="51" spans="2:5" ht="14">
      <c r="B51" s="190"/>
      <c r="C51" s="21"/>
      <c r="D51" s="21"/>
      <c r="E51" s="21"/>
    </row>
    <row r="52" spans="2:5" ht="14">
      <c r="B52" s="190"/>
      <c r="C52" s="21"/>
      <c r="D52" s="21"/>
      <c r="E52" s="21"/>
    </row>
    <row r="53" spans="2:5" ht="14">
      <c r="B53" s="190"/>
      <c r="C53" s="24"/>
      <c r="D53" s="24"/>
      <c r="E53" s="21"/>
    </row>
  </sheetData>
  <mergeCells count="44">
    <mergeCell ref="G41:H41"/>
    <mergeCell ref="B51:B53"/>
    <mergeCell ref="C42:D42"/>
    <mergeCell ref="E42:F42"/>
    <mergeCell ref="G42:H42"/>
    <mergeCell ref="C41:D41"/>
    <mergeCell ref="E41:F41"/>
    <mergeCell ref="G40:H40"/>
    <mergeCell ref="E40:F40"/>
    <mergeCell ref="C40:D40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A34:I34"/>
    <mergeCell ref="C35:D35"/>
    <mergeCell ref="E35:F35"/>
    <mergeCell ref="G35:H35"/>
    <mergeCell ref="C36:D36"/>
    <mergeCell ref="E36:F36"/>
    <mergeCell ref="G36:H36"/>
    <mergeCell ref="A29:D29"/>
    <mergeCell ref="E29:G29"/>
    <mergeCell ref="A30:D30"/>
    <mergeCell ref="E30:G30"/>
    <mergeCell ref="A31:D31"/>
    <mergeCell ref="E31:G31"/>
    <mergeCell ref="A24:I24"/>
    <mergeCell ref="A25:D25"/>
    <mergeCell ref="E25:G25"/>
    <mergeCell ref="E26:G26"/>
    <mergeCell ref="A28:D28"/>
    <mergeCell ref="E28:G28"/>
    <mergeCell ref="A22:I22"/>
    <mergeCell ref="H1:I1"/>
    <mergeCell ref="F10:I10"/>
    <mergeCell ref="G11:H11"/>
    <mergeCell ref="A15:I15"/>
    <mergeCell ref="A19:I19"/>
  </mergeCells>
  <phoneticPr fontId="4"/>
  <dataValidations count="1">
    <dataValidation type="list" allowBlank="1" showInputMessage="1" sqref="B36:B42" xr:uid="{88FFB467-5C5A-4D00-B983-85D86A2AD724}">
      <formula1>"●"</formula1>
    </dataValidation>
  </dataValidations>
  <pageMargins left="0.7" right="0.7" top="0.75" bottom="0.75" header="0.3" footer="0.3"/>
  <pageSetup paperSize="9" scale="8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EAA6E-DC79-453C-9B4F-19A898247294}">
  <sheetPr>
    <pageSetUpPr fitToPage="1"/>
  </sheetPr>
  <dimension ref="A1:Z92"/>
  <sheetViews>
    <sheetView view="pageBreakPreview" zoomScale="90" zoomScaleNormal="90" zoomScaleSheetLayoutView="90" workbookViewId="0"/>
  </sheetViews>
  <sheetFormatPr defaultRowHeight="13"/>
  <cols>
    <col min="1" max="1" width="7.81640625" style="25" customWidth="1"/>
    <col min="2" max="2" width="10.54296875" style="25" customWidth="1"/>
    <col min="3" max="26" width="6.54296875" style="25" customWidth="1"/>
    <col min="27" max="29" width="3.36328125" style="25" customWidth="1"/>
    <col min="30" max="33" width="4.36328125" style="25" customWidth="1"/>
    <col min="34" max="39" width="2.6328125" style="25" customWidth="1"/>
    <col min="40" max="43" width="4.36328125" style="25" customWidth="1"/>
    <col min="44" max="49" width="3.08984375" style="25" customWidth="1"/>
    <col min="50" max="53" width="4.36328125" style="25" customWidth="1"/>
    <col min="54" max="54" width="17.26953125" style="25" bestFit="1" customWidth="1"/>
    <col min="55" max="64" width="3.90625" style="25" customWidth="1"/>
    <col min="65" max="16384" width="8.7265625" style="25"/>
  </cols>
  <sheetData>
    <row r="1" spans="1:26" ht="22.5" customHeight="1">
      <c r="W1" s="314" t="s">
        <v>163</v>
      </c>
      <c r="X1" s="314"/>
      <c r="Y1" s="314"/>
      <c r="Z1" s="314"/>
    </row>
    <row r="2" spans="1:26" ht="33.5" customHeight="1">
      <c r="A2" s="222" t="s">
        <v>209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</row>
    <row r="3" spans="1:26" ht="23.5" customHeight="1" thickBot="1"/>
    <row r="4" spans="1:26" ht="19.5" customHeight="1" thickBot="1">
      <c r="C4" s="26"/>
      <c r="D4" s="27" t="s">
        <v>3</v>
      </c>
      <c r="E4" s="27" t="s">
        <v>4</v>
      </c>
      <c r="F4" s="28">
        <v>1</v>
      </c>
      <c r="G4" s="27"/>
      <c r="H4" s="29"/>
      <c r="I4" s="26"/>
      <c r="J4" s="27" t="s">
        <v>3</v>
      </c>
      <c r="K4" s="27" t="s">
        <v>4</v>
      </c>
      <c r="L4" s="28">
        <v>2</v>
      </c>
      <c r="M4" s="27"/>
      <c r="N4" s="29"/>
      <c r="O4" s="26"/>
      <c r="P4" s="27" t="s">
        <v>3</v>
      </c>
      <c r="Q4" s="27" t="s">
        <v>4</v>
      </c>
      <c r="R4" s="28">
        <v>3</v>
      </c>
      <c r="S4" s="27"/>
      <c r="T4" s="29"/>
      <c r="U4" s="26"/>
      <c r="V4" s="27" t="s">
        <v>3</v>
      </c>
      <c r="W4" s="27" t="s">
        <v>4</v>
      </c>
      <c r="X4" s="28">
        <v>4</v>
      </c>
      <c r="Y4" s="27"/>
      <c r="Z4" s="29"/>
    </row>
    <row r="5" spans="1:26" ht="13.5" thickBot="1">
      <c r="A5" s="223" t="s">
        <v>10</v>
      </c>
      <c r="B5" s="224"/>
      <c r="C5" s="27"/>
      <c r="D5" s="27"/>
      <c r="E5" s="27"/>
      <c r="F5" s="27"/>
      <c r="G5" s="27"/>
      <c r="H5" s="29"/>
      <c r="I5" s="27"/>
      <c r="J5" s="27"/>
      <c r="K5" s="27"/>
      <c r="L5" s="27"/>
      <c r="M5" s="27"/>
      <c r="N5" s="29"/>
      <c r="O5" s="27"/>
      <c r="P5" s="27"/>
      <c r="Q5" s="27"/>
      <c r="R5" s="27"/>
      <c r="S5" s="27"/>
      <c r="T5" s="29"/>
      <c r="U5" s="27"/>
      <c r="V5" s="27"/>
      <c r="W5" s="27"/>
      <c r="X5" s="27"/>
      <c r="Y5" s="27"/>
      <c r="Z5" s="29"/>
    </row>
    <row r="6" spans="1:26">
      <c r="A6" s="225" t="s">
        <v>11</v>
      </c>
      <c r="B6" s="226"/>
      <c r="C6" s="227"/>
      <c r="D6" s="228"/>
      <c r="E6" s="30"/>
      <c r="F6" s="31"/>
      <c r="G6" s="31"/>
      <c r="H6" s="32"/>
      <c r="I6" s="228"/>
      <c r="J6" s="228"/>
      <c r="K6" s="30"/>
      <c r="L6" s="31"/>
      <c r="M6" s="31"/>
      <c r="N6" s="32"/>
      <c r="O6" s="228"/>
      <c r="P6" s="228"/>
      <c r="Q6" s="30"/>
      <c r="R6" s="31"/>
      <c r="S6" s="31"/>
      <c r="T6" s="32"/>
      <c r="U6" s="228"/>
      <c r="V6" s="228"/>
      <c r="W6" s="30"/>
      <c r="X6" s="31"/>
      <c r="Y6" s="31"/>
      <c r="Z6" s="32"/>
    </row>
    <row r="7" spans="1:26">
      <c r="A7" s="229" t="s">
        <v>44</v>
      </c>
      <c r="B7" s="230"/>
      <c r="C7" s="231"/>
      <c r="D7" s="232"/>
      <c r="E7" s="33"/>
      <c r="F7" s="34"/>
      <c r="G7" s="34"/>
      <c r="H7" s="35"/>
      <c r="I7" s="232"/>
      <c r="J7" s="232"/>
      <c r="K7" s="33"/>
      <c r="L7" s="34"/>
      <c r="M7" s="34"/>
      <c r="N7" s="35"/>
      <c r="O7" s="232"/>
      <c r="P7" s="232"/>
      <c r="Q7" s="33"/>
      <c r="R7" s="34"/>
      <c r="S7" s="34"/>
      <c r="T7" s="35"/>
      <c r="U7" s="232"/>
      <c r="V7" s="232"/>
      <c r="W7" s="33"/>
      <c r="X7" s="34"/>
      <c r="Y7" s="34"/>
      <c r="Z7" s="35"/>
    </row>
    <row r="8" spans="1:26">
      <c r="A8" s="36" t="s">
        <v>7</v>
      </c>
      <c r="B8" s="37"/>
      <c r="C8" s="233">
        <f>SUM(E6:H6)</f>
        <v>0</v>
      </c>
      <c r="D8" s="234"/>
      <c r="E8" s="33"/>
      <c r="F8" s="34"/>
      <c r="G8" s="34"/>
      <c r="H8" s="35"/>
      <c r="I8" s="235">
        <f>SUM(K6:N6)</f>
        <v>0</v>
      </c>
      <c r="J8" s="234"/>
      <c r="K8" s="33"/>
      <c r="L8" s="34"/>
      <c r="M8" s="34"/>
      <c r="N8" s="35"/>
      <c r="O8" s="235">
        <f>SUM(Q6:T6)</f>
        <v>0</v>
      </c>
      <c r="P8" s="234"/>
      <c r="Q8" s="33"/>
      <c r="R8" s="34"/>
      <c r="S8" s="34"/>
      <c r="T8" s="35"/>
      <c r="U8" s="235">
        <f>SUM(W6:Z6)</f>
        <v>0</v>
      </c>
      <c r="V8" s="234"/>
      <c r="W8" s="33"/>
      <c r="X8" s="34"/>
      <c r="Y8" s="34"/>
      <c r="Z8" s="35"/>
    </row>
    <row r="9" spans="1:26" ht="13.5" thickBot="1">
      <c r="A9" s="38" t="s">
        <v>12</v>
      </c>
      <c r="B9" s="39"/>
      <c r="C9" s="236">
        <f>SUM(C6:D8)</f>
        <v>0</v>
      </c>
      <c r="D9" s="237"/>
      <c r="E9" s="40"/>
      <c r="F9" s="41"/>
      <c r="G9" s="41"/>
      <c r="H9" s="42"/>
      <c r="I9" s="238">
        <f>SUM(I6:J8)</f>
        <v>0</v>
      </c>
      <c r="J9" s="237"/>
      <c r="K9" s="40"/>
      <c r="L9" s="41"/>
      <c r="M9" s="41"/>
      <c r="N9" s="42"/>
      <c r="O9" s="238">
        <f>SUM(O6:P8)</f>
        <v>0</v>
      </c>
      <c r="P9" s="237"/>
      <c r="Q9" s="40"/>
      <c r="R9" s="41"/>
      <c r="S9" s="41"/>
      <c r="T9" s="42"/>
      <c r="U9" s="238">
        <f>SUM(U6:V8)</f>
        <v>0</v>
      </c>
      <c r="V9" s="237"/>
      <c r="W9" s="40"/>
      <c r="X9" s="41"/>
      <c r="Y9" s="41"/>
      <c r="Z9" s="42"/>
    </row>
    <row r="10" spans="1:26">
      <c r="A10" s="239" t="s">
        <v>13</v>
      </c>
      <c r="B10" s="240"/>
      <c r="C10" s="241" t="s">
        <v>6</v>
      </c>
      <c r="D10" s="242"/>
      <c r="E10" s="242" t="s">
        <v>11</v>
      </c>
      <c r="F10" s="242"/>
      <c r="G10" s="242" t="s">
        <v>45</v>
      </c>
      <c r="H10" s="243"/>
      <c r="I10" s="242" t="s">
        <v>6</v>
      </c>
      <c r="J10" s="242"/>
      <c r="K10" s="242" t="s">
        <v>11</v>
      </c>
      <c r="L10" s="242"/>
      <c r="M10" s="242" t="s">
        <v>45</v>
      </c>
      <c r="N10" s="243"/>
      <c r="O10" s="242" t="s">
        <v>6</v>
      </c>
      <c r="P10" s="242"/>
      <c r="Q10" s="242" t="s">
        <v>11</v>
      </c>
      <c r="R10" s="242"/>
      <c r="S10" s="242" t="s">
        <v>45</v>
      </c>
      <c r="T10" s="243"/>
      <c r="U10" s="242" t="s">
        <v>6</v>
      </c>
      <c r="V10" s="242"/>
      <c r="W10" s="242" t="s">
        <v>11</v>
      </c>
      <c r="X10" s="242"/>
      <c r="Y10" s="242" t="s">
        <v>45</v>
      </c>
      <c r="Z10" s="243"/>
    </row>
    <row r="11" spans="1:26">
      <c r="A11" s="244" t="s">
        <v>46</v>
      </c>
      <c r="B11" s="245"/>
      <c r="C11" s="246">
        <f>SUM(E11:H11)</f>
        <v>0</v>
      </c>
      <c r="D11" s="247"/>
      <c r="E11" s="247">
        <v>0</v>
      </c>
      <c r="F11" s="247"/>
      <c r="G11" s="247">
        <v>0</v>
      </c>
      <c r="H11" s="248"/>
      <c r="I11" s="247">
        <f>SUM(K11:N11)</f>
        <v>0</v>
      </c>
      <c r="J11" s="247"/>
      <c r="K11" s="247"/>
      <c r="L11" s="247"/>
      <c r="M11" s="247"/>
      <c r="N11" s="248"/>
      <c r="O11" s="247">
        <f>SUM(Q11:T11)</f>
        <v>0</v>
      </c>
      <c r="P11" s="247"/>
      <c r="Q11" s="247"/>
      <c r="R11" s="247"/>
      <c r="S11" s="247"/>
      <c r="T11" s="248"/>
      <c r="U11" s="247">
        <f t="shared" ref="U11:U19" si="0">SUM(W11:Z11)</f>
        <v>0</v>
      </c>
      <c r="V11" s="247"/>
      <c r="W11" s="247"/>
      <c r="X11" s="247"/>
      <c r="Y11" s="247"/>
      <c r="Z11" s="248"/>
    </row>
    <row r="12" spans="1:26">
      <c r="A12" s="250" t="s">
        <v>47</v>
      </c>
      <c r="B12" s="251"/>
      <c r="C12" s="231">
        <f>SUM(E12:H12)</f>
        <v>0</v>
      </c>
      <c r="D12" s="232"/>
      <c r="E12" s="232"/>
      <c r="F12" s="232"/>
      <c r="G12" s="232"/>
      <c r="H12" s="249"/>
      <c r="I12" s="232">
        <f t="shared" ref="I12:I19" si="1">SUM(K12:N12)</f>
        <v>0</v>
      </c>
      <c r="J12" s="232"/>
      <c r="K12" s="232"/>
      <c r="L12" s="232"/>
      <c r="M12" s="232"/>
      <c r="N12" s="249"/>
      <c r="O12" s="232">
        <f>SUM(Q12:T12)</f>
        <v>0</v>
      </c>
      <c r="P12" s="232"/>
      <c r="Q12" s="232"/>
      <c r="R12" s="232"/>
      <c r="S12" s="232"/>
      <c r="T12" s="249"/>
      <c r="U12" s="232">
        <f t="shared" si="0"/>
        <v>0</v>
      </c>
      <c r="V12" s="232"/>
      <c r="W12" s="232"/>
      <c r="X12" s="232"/>
      <c r="Y12" s="232"/>
      <c r="Z12" s="249"/>
    </row>
    <row r="13" spans="1:26">
      <c r="A13" s="250" t="s">
        <v>216</v>
      </c>
      <c r="B13" s="251"/>
      <c r="C13" s="231">
        <f t="shared" ref="C13" si="2">SUM(E13:H13)</f>
        <v>0</v>
      </c>
      <c r="D13" s="232"/>
      <c r="E13" s="232"/>
      <c r="F13" s="232"/>
      <c r="G13" s="232"/>
      <c r="H13" s="249"/>
      <c r="I13" s="232">
        <f t="shared" ref="I13" si="3">SUM(K13:N13)</f>
        <v>0</v>
      </c>
      <c r="J13" s="232"/>
      <c r="K13" s="232"/>
      <c r="L13" s="232"/>
      <c r="M13" s="232"/>
      <c r="N13" s="249"/>
      <c r="O13" s="232">
        <f t="shared" ref="O13" si="4">SUM(Q13:T13)</f>
        <v>0</v>
      </c>
      <c r="P13" s="232"/>
      <c r="Q13" s="232"/>
      <c r="R13" s="232"/>
      <c r="S13" s="232"/>
      <c r="T13" s="249"/>
      <c r="U13" s="232">
        <f t="shared" ref="U13" si="5">SUM(W13:Z13)</f>
        <v>0</v>
      </c>
      <c r="V13" s="232"/>
      <c r="W13" s="232"/>
      <c r="X13" s="232"/>
      <c r="Y13" s="232"/>
      <c r="Z13" s="249"/>
    </row>
    <row r="14" spans="1:26">
      <c r="A14" s="250" t="s">
        <v>179</v>
      </c>
      <c r="B14" s="251"/>
      <c r="C14" s="231">
        <f t="shared" ref="C14:C19" si="6">SUM(E14:H14)</f>
        <v>0</v>
      </c>
      <c r="D14" s="232"/>
      <c r="E14" s="232"/>
      <c r="F14" s="232"/>
      <c r="G14" s="232"/>
      <c r="H14" s="249"/>
      <c r="I14" s="232">
        <f t="shared" si="1"/>
        <v>0</v>
      </c>
      <c r="J14" s="232"/>
      <c r="K14" s="232"/>
      <c r="L14" s="232"/>
      <c r="M14" s="232"/>
      <c r="N14" s="249"/>
      <c r="O14" s="232">
        <f t="shared" ref="O14:O19" si="7">SUM(Q14:T14)</f>
        <v>0</v>
      </c>
      <c r="P14" s="232"/>
      <c r="Q14" s="232"/>
      <c r="R14" s="232"/>
      <c r="S14" s="232"/>
      <c r="T14" s="249"/>
      <c r="U14" s="232">
        <f t="shared" si="0"/>
        <v>0</v>
      </c>
      <c r="V14" s="232"/>
      <c r="W14" s="232"/>
      <c r="X14" s="232"/>
      <c r="Y14" s="232"/>
      <c r="Z14" s="249"/>
    </row>
    <row r="15" spans="1:26">
      <c r="A15" s="250" t="s">
        <v>180</v>
      </c>
      <c r="B15" s="251"/>
      <c r="C15" s="231">
        <f t="shared" si="6"/>
        <v>0</v>
      </c>
      <c r="D15" s="232"/>
      <c r="E15" s="232"/>
      <c r="F15" s="232"/>
      <c r="G15" s="232"/>
      <c r="H15" s="249"/>
      <c r="I15" s="232">
        <f t="shared" si="1"/>
        <v>0</v>
      </c>
      <c r="J15" s="232"/>
      <c r="K15" s="232"/>
      <c r="L15" s="232"/>
      <c r="M15" s="232"/>
      <c r="N15" s="249"/>
      <c r="O15" s="232">
        <f t="shared" si="7"/>
        <v>0</v>
      </c>
      <c r="P15" s="232"/>
      <c r="Q15" s="232"/>
      <c r="R15" s="232"/>
      <c r="S15" s="232"/>
      <c r="T15" s="249"/>
      <c r="U15" s="232">
        <f t="shared" si="0"/>
        <v>0</v>
      </c>
      <c r="V15" s="232"/>
      <c r="W15" s="232"/>
      <c r="X15" s="232"/>
      <c r="Y15" s="232"/>
      <c r="Z15" s="249"/>
    </row>
    <row r="16" spans="1:26">
      <c r="A16" s="250" t="s">
        <v>181</v>
      </c>
      <c r="B16" s="251"/>
      <c r="C16" s="231">
        <f t="shared" ref="C16" si="8">SUM(E16:H16)</f>
        <v>0</v>
      </c>
      <c r="D16" s="232"/>
      <c r="E16" s="232"/>
      <c r="F16" s="232"/>
      <c r="G16" s="232"/>
      <c r="H16" s="249"/>
      <c r="I16" s="232">
        <f t="shared" ref="I16" si="9">SUM(K16:N16)</f>
        <v>0</v>
      </c>
      <c r="J16" s="232"/>
      <c r="K16" s="232"/>
      <c r="L16" s="232"/>
      <c r="M16" s="232"/>
      <c r="N16" s="249"/>
      <c r="O16" s="232">
        <f t="shared" ref="O16" si="10">SUM(Q16:T16)</f>
        <v>0</v>
      </c>
      <c r="P16" s="232"/>
      <c r="Q16" s="232"/>
      <c r="R16" s="232"/>
      <c r="S16" s="232"/>
      <c r="T16" s="249"/>
      <c r="U16" s="232">
        <f t="shared" ref="U16" si="11">SUM(W16:Z16)</f>
        <v>0</v>
      </c>
      <c r="V16" s="232"/>
      <c r="W16" s="232"/>
      <c r="X16" s="232"/>
      <c r="Y16" s="232"/>
      <c r="Z16" s="249"/>
    </row>
    <row r="17" spans="1:26">
      <c r="A17" s="250" t="s">
        <v>182</v>
      </c>
      <c r="B17" s="251"/>
      <c r="C17" s="231">
        <f t="shared" si="6"/>
        <v>0</v>
      </c>
      <c r="D17" s="232"/>
      <c r="E17" s="232"/>
      <c r="F17" s="232"/>
      <c r="G17" s="232"/>
      <c r="H17" s="249"/>
      <c r="I17" s="232">
        <f t="shared" si="1"/>
        <v>0</v>
      </c>
      <c r="J17" s="232"/>
      <c r="K17" s="232"/>
      <c r="L17" s="232"/>
      <c r="M17" s="232"/>
      <c r="N17" s="249"/>
      <c r="O17" s="232">
        <f t="shared" si="7"/>
        <v>0</v>
      </c>
      <c r="P17" s="232"/>
      <c r="Q17" s="232"/>
      <c r="R17" s="232"/>
      <c r="S17" s="232"/>
      <c r="T17" s="249"/>
      <c r="U17" s="232">
        <f t="shared" si="0"/>
        <v>0</v>
      </c>
      <c r="V17" s="232"/>
      <c r="W17" s="232"/>
      <c r="X17" s="232"/>
      <c r="Y17" s="232"/>
      <c r="Z17" s="249"/>
    </row>
    <row r="18" spans="1:26">
      <c r="A18" s="250" t="s">
        <v>183</v>
      </c>
      <c r="B18" s="251"/>
      <c r="C18" s="231">
        <f t="shared" si="6"/>
        <v>0</v>
      </c>
      <c r="D18" s="232"/>
      <c r="E18" s="232"/>
      <c r="F18" s="232"/>
      <c r="G18" s="232"/>
      <c r="H18" s="249"/>
      <c r="I18" s="232">
        <f t="shared" si="1"/>
        <v>0</v>
      </c>
      <c r="J18" s="232"/>
      <c r="K18" s="232"/>
      <c r="L18" s="232"/>
      <c r="M18" s="232"/>
      <c r="N18" s="249"/>
      <c r="O18" s="232">
        <f t="shared" si="7"/>
        <v>0</v>
      </c>
      <c r="P18" s="232"/>
      <c r="Q18" s="232"/>
      <c r="R18" s="232"/>
      <c r="S18" s="232"/>
      <c r="T18" s="249"/>
      <c r="U18" s="232">
        <f t="shared" si="0"/>
        <v>0</v>
      </c>
      <c r="V18" s="232"/>
      <c r="W18" s="232"/>
      <c r="X18" s="232"/>
      <c r="Y18" s="232"/>
      <c r="Z18" s="249"/>
    </row>
    <row r="19" spans="1:26">
      <c r="A19" s="258" t="s">
        <v>184</v>
      </c>
      <c r="B19" s="259"/>
      <c r="C19" s="231">
        <f t="shared" si="6"/>
        <v>0</v>
      </c>
      <c r="D19" s="232"/>
      <c r="E19" s="252"/>
      <c r="F19" s="252"/>
      <c r="G19" s="252"/>
      <c r="H19" s="253"/>
      <c r="I19" s="232">
        <f t="shared" si="1"/>
        <v>0</v>
      </c>
      <c r="J19" s="232"/>
      <c r="K19" s="252"/>
      <c r="L19" s="252"/>
      <c r="M19" s="252"/>
      <c r="N19" s="253"/>
      <c r="O19" s="232">
        <f t="shared" si="7"/>
        <v>0</v>
      </c>
      <c r="P19" s="232"/>
      <c r="Q19" s="252"/>
      <c r="R19" s="252"/>
      <c r="S19" s="252"/>
      <c r="T19" s="253"/>
      <c r="U19" s="232">
        <f t="shared" si="0"/>
        <v>0</v>
      </c>
      <c r="V19" s="232"/>
      <c r="W19" s="252"/>
      <c r="X19" s="252"/>
      <c r="Y19" s="252"/>
      <c r="Z19" s="253"/>
    </row>
    <row r="20" spans="1:26" ht="13.5" thickBot="1">
      <c r="A20" s="254" t="s">
        <v>12</v>
      </c>
      <c r="B20" s="255"/>
      <c r="C20" s="237">
        <f>SUM(C11:D19)</f>
        <v>0</v>
      </c>
      <c r="D20" s="256"/>
      <c r="E20" s="256">
        <f>SUM(E11:F19)</f>
        <v>0</v>
      </c>
      <c r="F20" s="256"/>
      <c r="G20" s="256">
        <f>SUM(G11:H19)</f>
        <v>0</v>
      </c>
      <c r="H20" s="257"/>
      <c r="I20" s="256">
        <f>SUM(I11:J19)</f>
        <v>0</v>
      </c>
      <c r="J20" s="256"/>
      <c r="K20" s="256">
        <f>SUM(K11:L19)</f>
        <v>0</v>
      </c>
      <c r="L20" s="256"/>
      <c r="M20" s="256">
        <f>SUM(M11:N19)</f>
        <v>0</v>
      </c>
      <c r="N20" s="257"/>
      <c r="O20" s="256">
        <f>SUM(O11:P19)</f>
        <v>0</v>
      </c>
      <c r="P20" s="256"/>
      <c r="Q20" s="256">
        <f>SUM(Q11:R19)</f>
        <v>0</v>
      </c>
      <c r="R20" s="256"/>
      <c r="S20" s="256">
        <f>SUM(S11:T19)</f>
        <v>0</v>
      </c>
      <c r="T20" s="257"/>
      <c r="U20" s="256">
        <f>SUM(U11:V19)</f>
        <v>0</v>
      </c>
      <c r="V20" s="256"/>
      <c r="W20" s="256">
        <f>SUM(W11:X19)</f>
        <v>0</v>
      </c>
      <c r="X20" s="256"/>
      <c r="Y20" s="256">
        <f>SUM(Y11:Z19)</f>
        <v>0</v>
      </c>
      <c r="Z20" s="257"/>
    </row>
    <row r="21" spans="1:26" ht="13.5" thickBot="1">
      <c r="A21" s="43"/>
      <c r="B21" s="44"/>
    </row>
    <row r="22" spans="1:26" ht="19.5" customHeight="1" thickBot="1">
      <c r="C22" s="26"/>
      <c r="D22" s="27" t="s">
        <v>3</v>
      </c>
      <c r="E22" s="27" t="s">
        <v>4</v>
      </c>
      <c r="F22" s="28">
        <v>5</v>
      </c>
      <c r="G22" s="27"/>
      <c r="H22" s="29"/>
      <c r="I22" s="26"/>
      <c r="J22" s="27" t="s">
        <v>3</v>
      </c>
      <c r="K22" s="27" t="s">
        <v>4</v>
      </c>
      <c r="L22" s="28">
        <v>6</v>
      </c>
      <c r="M22" s="27"/>
      <c r="N22" s="29"/>
      <c r="O22" s="26"/>
      <c r="P22" s="27" t="s">
        <v>3</v>
      </c>
      <c r="Q22" s="27" t="s">
        <v>4</v>
      </c>
      <c r="R22" s="28">
        <v>7</v>
      </c>
      <c r="S22" s="27"/>
      <c r="T22" s="29"/>
      <c r="U22" s="26"/>
      <c r="V22" s="27" t="s">
        <v>3</v>
      </c>
      <c r="W22" s="27" t="s">
        <v>4</v>
      </c>
      <c r="X22" s="28">
        <v>8</v>
      </c>
      <c r="Y22" s="27"/>
      <c r="Z22" s="29"/>
    </row>
    <row r="23" spans="1:26" ht="13.5" thickBot="1">
      <c r="A23" s="260" t="s">
        <v>10</v>
      </c>
      <c r="B23" s="261"/>
      <c r="C23" s="27"/>
      <c r="D23" s="27"/>
      <c r="E23" s="27"/>
      <c r="F23" s="27"/>
      <c r="G23" s="27"/>
      <c r="H23" s="29"/>
      <c r="I23" s="27"/>
      <c r="J23" s="27"/>
      <c r="K23" s="27"/>
      <c r="L23" s="27"/>
      <c r="M23" s="27"/>
      <c r="N23" s="29"/>
      <c r="O23" s="27"/>
      <c r="P23" s="27"/>
      <c r="Q23" s="27"/>
      <c r="R23" s="27"/>
      <c r="S23" s="27"/>
      <c r="T23" s="29"/>
      <c r="U23" s="27"/>
      <c r="V23" s="27"/>
      <c r="W23" s="27"/>
      <c r="X23" s="27"/>
      <c r="Y23" s="27"/>
      <c r="Z23" s="29"/>
    </row>
    <row r="24" spans="1:26">
      <c r="A24" s="262" t="s">
        <v>11</v>
      </c>
      <c r="B24" s="263"/>
      <c r="C24" s="227"/>
      <c r="D24" s="228"/>
      <c r="E24" s="30"/>
      <c r="F24" s="31"/>
      <c r="G24" s="31"/>
      <c r="H24" s="32"/>
      <c r="I24" s="228"/>
      <c r="J24" s="228"/>
      <c r="K24" s="30"/>
      <c r="L24" s="31"/>
      <c r="M24" s="31"/>
      <c r="N24" s="32"/>
      <c r="O24" s="228"/>
      <c r="P24" s="228"/>
      <c r="Q24" s="30"/>
      <c r="R24" s="31"/>
      <c r="S24" s="31"/>
      <c r="T24" s="32"/>
      <c r="U24" s="228"/>
      <c r="V24" s="228"/>
      <c r="W24" s="30"/>
      <c r="X24" s="31"/>
      <c r="Y24" s="31"/>
      <c r="Z24" s="32"/>
    </row>
    <row r="25" spans="1:26">
      <c r="A25" s="264" t="s">
        <v>44</v>
      </c>
      <c r="B25" s="265"/>
      <c r="C25" s="231"/>
      <c r="D25" s="232"/>
      <c r="E25" s="33"/>
      <c r="F25" s="34"/>
      <c r="G25" s="34"/>
      <c r="H25" s="35"/>
      <c r="I25" s="232"/>
      <c r="J25" s="232"/>
      <c r="K25" s="33"/>
      <c r="L25" s="34"/>
      <c r="M25" s="34"/>
      <c r="N25" s="35"/>
      <c r="O25" s="232"/>
      <c r="P25" s="232"/>
      <c r="Q25" s="33"/>
      <c r="R25" s="34"/>
      <c r="S25" s="34"/>
      <c r="T25" s="35"/>
      <c r="U25" s="232"/>
      <c r="V25" s="232"/>
      <c r="W25" s="33"/>
      <c r="X25" s="34"/>
      <c r="Y25" s="34"/>
      <c r="Z25" s="35"/>
    </row>
    <row r="26" spans="1:26">
      <c r="A26" s="45" t="s">
        <v>7</v>
      </c>
      <c r="B26" s="46"/>
      <c r="C26" s="233">
        <f>SUM(E24:H24)</f>
        <v>0</v>
      </c>
      <c r="D26" s="234"/>
      <c r="E26" s="33"/>
      <c r="F26" s="34"/>
      <c r="G26" s="34"/>
      <c r="H26" s="35"/>
      <c r="I26" s="235">
        <f>SUM(K24:N24)</f>
        <v>0</v>
      </c>
      <c r="J26" s="234"/>
      <c r="K26" s="33"/>
      <c r="L26" s="34"/>
      <c r="M26" s="34"/>
      <c r="N26" s="35"/>
      <c r="O26" s="235">
        <f>SUM(Q24:T24)</f>
        <v>0</v>
      </c>
      <c r="P26" s="234"/>
      <c r="Q26" s="33"/>
      <c r="R26" s="34"/>
      <c r="S26" s="34"/>
      <c r="T26" s="35"/>
      <c r="U26" s="235">
        <f>SUM(W24:Z24)</f>
        <v>0</v>
      </c>
      <c r="V26" s="234"/>
      <c r="W26" s="33"/>
      <c r="X26" s="34"/>
      <c r="Y26" s="34"/>
      <c r="Z26" s="35"/>
    </row>
    <row r="27" spans="1:26" ht="13.5" thickBot="1">
      <c r="A27" s="47" t="s">
        <v>12</v>
      </c>
      <c r="B27" s="48"/>
      <c r="C27" s="236">
        <f>SUM(C24:D26)</f>
        <v>0</v>
      </c>
      <c r="D27" s="237"/>
      <c r="E27" s="40"/>
      <c r="F27" s="41"/>
      <c r="G27" s="41"/>
      <c r="H27" s="42"/>
      <c r="I27" s="238">
        <f>SUM(I24:J26)</f>
        <v>0</v>
      </c>
      <c r="J27" s="237"/>
      <c r="K27" s="40"/>
      <c r="L27" s="41"/>
      <c r="M27" s="41"/>
      <c r="N27" s="42"/>
      <c r="O27" s="238">
        <f>SUM(O24:P26)</f>
        <v>0</v>
      </c>
      <c r="P27" s="237"/>
      <c r="Q27" s="40"/>
      <c r="R27" s="41"/>
      <c r="S27" s="41"/>
      <c r="T27" s="42"/>
      <c r="U27" s="238">
        <f>SUM(U24:V26)</f>
        <v>0</v>
      </c>
      <c r="V27" s="237"/>
      <c r="W27" s="40"/>
      <c r="X27" s="41"/>
      <c r="Y27" s="41"/>
      <c r="Z27" s="42"/>
    </row>
    <row r="28" spans="1:26">
      <c r="A28" s="239" t="s">
        <v>13</v>
      </c>
      <c r="B28" s="240"/>
      <c r="C28" s="241" t="s">
        <v>6</v>
      </c>
      <c r="D28" s="242"/>
      <c r="E28" s="242" t="s">
        <v>11</v>
      </c>
      <c r="F28" s="242"/>
      <c r="G28" s="242" t="s">
        <v>45</v>
      </c>
      <c r="H28" s="243"/>
      <c r="I28" s="242" t="s">
        <v>6</v>
      </c>
      <c r="J28" s="242"/>
      <c r="K28" s="242" t="s">
        <v>11</v>
      </c>
      <c r="L28" s="242"/>
      <c r="M28" s="242" t="s">
        <v>45</v>
      </c>
      <c r="N28" s="243"/>
      <c r="O28" s="242" t="s">
        <v>6</v>
      </c>
      <c r="P28" s="242"/>
      <c r="Q28" s="242" t="s">
        <v>11</v>
      </c>
      <c r="R28" s="242"/>
      <c r="S28" s="242" t="s">
        <v>45</v>
      </c>
      <c r="T28" s="243"/>
      <c r="U28" s="242" t="s">
        <v>6</v>
      </c>
      <c r="V28" s="242"/>
      <c r="W28" s="242" t="s">
        <v>11</v>
      </c>
      <c r="X28" s="242"/>
      <c r="Y28" s="242" t="s">
        <v>45</v>
      </c>
      <c r="Z28" s="243"/>
    </row>
    <row r="29" spans="1:26">
      <c r="A29" s="244" t="s">
        <v>46</v>
      </c>
      <c r="B29" s="245"/>
      <c r="C29" s="246">
        <f t="shared" ref="C29:C37" si="12">SUM(E29:H29)</f>
        <v>0</v>
      </c>
      <c r="D29" s="247"/>
      <c r="E29" s="247"/>
      <c r="F29" s="247"/>
      <c r="G29" s="247"/>
      <c r="H29" s="248"/>
      <c r="I29" s="247">
        <f t="shared" ref="I29:I37" si="13">SUM(K29:N29)</f>
        <v>0</v>
      </c>
      <c r="J29" s="247"/>
      <c r="K29" s="247"/>
      <c r="L29" s="247"/>
      <c r="M29" s="247"/>
      <c r="N29" s="248"/>
      <c r="O29" s="247">
        <f t="shared" ref="O29:O37" si="14">SUM(Q29:T29)</f>
        <v>0</v>
      </c>
      <c r="P29" s="247"/>
      <c r="Q29" s="247"/>
      <c r="R29" s="247"/>
      <c r="S29" s="247"/>
      <c r="T29" s="248"/>
      <c r="U29" s="247">
        <f t="shared" ref="U29:U37" si="15">SUM(W29:Z29)</f>
        <v>0</v>
      </c>
      <c r="V29" s="247"/>
      <c r="W29" s="247"/>
      <c r="X29" s="247"/>
      <c r="Y29" s="247"/>
      <c r="Z29" s="248"/>
    </row>
    <row r="30" spans="1:26">
      <c r="A30" s="250" t="s">
        <v>47</v>
      </c>
      <c r="B30" s="251"/>
      <c r="C30" s="231">
        <f t="shared" si="12"/>
        <v>0</v>
      </c>
      <c r="D30" s="232"/>
      <c r="E30" s="232"/>
      <c r="F30" s="232"/>
      <c r="G30" s="232"/>
      <c r="H30" s="249"/>
      <c r="I30" s="232">
        <f t="shared" si="13"/>
        <v>0</v>
      </c>
      <c r="J30" s="232"/>
      <c r="K30" s="232"/>
      <c r="L30" s="232"/>
      <c r="M30" s="232"/>
      <c r="N30" s="249"/>
      <c r="O30" s="232">
        <f t="shared" si="14"/>
        <v>0</v>
      </c>
      <c r="P30" s="232"/>
      <c r="Q30" s="232"/>
      <c r="R30" s="232"/>
      <c r="S30" s="232"/>
      <c r="T30" s="249"/>
      <c r="U30" s="232">
        <f t="shared" si="15"/>
        <v>0</v>
      </c>
      <c r="V30" s="232"/>
      <c r="W30" s="232"/>
      <c r="X30" s="232"/>
      <c r="Y30" s="232"/>
      <c r="Z30" s="249"/>
    </row>
    <row r="31" spans="1:26">
      <c r="A31" s="250" t="s">
        <v>216</v>
      </c>
      <c r="B31" s="251"/>
      <c r="C31" s="231">
        <f t="shared" ref="C31" si="16">SUM(E31:H31)</f>
        <v>0</v>
      </c>
      <c r="D31" s="232"/>
      <c r="E31" s="232"/>
      <c r="F31" s="232"/>
      <c r="G31" s="232"/>
      <c r="H31" s="249"/>
      <c r="I31" s="232">
        <f t="shared" ref="I31" si="17">SUM(K31:N31)</f>
        <v>0</v>
      </c>
      <c r="J31" s="232"/>
      <c r="K31" s="232"/>
      <c r="L31" s="232"/>
      <c r="M31" s="232"/>
      <c r="N31" s="249"/>
      <c r="O31" s="232">
        <f t="shared" ref="O31" si="18">SUM(Q31:T31)</f>
        <v>0</v>
      </c>
      <c r="P31" s="232"/>
      <c r="Q31" s="232"/>
      <c r="R31" s="232"/>
      <c r="S31" s="232"/>
      <c r="T31" s="249"/>
      <c r="U31" s="232">
        <f t="shared" ref="U31" si="19">SUM(W31:Z31)</f>
        <v>0</v>
      </c>
      <c r="V31" s="232"/>
      <c r="W31" s="232"/>
      <c r="X31" s="232"/>
      <c r="Y31" s="232"/>
      <c r="Z31" s="249"/>
    </row>
    <row r="32" spans="1:26">
      <c r="A32" s="250" t="s">
        <v>179</v>
      </c>
      <c r="B32" s="251"/>
      <c r="C32" s="231">
        <f t="shared" si="12"/>
        <v>0</v>
      </c>
      <c r="D32" s="232"/>
      <c r="E32" s="232"/>
      <c r="F32" s="232"/>
      <c r="G32" s="232"/>
      <c r="H32" s="249"/>
      <c r="I32" s="232">
        <f t="shared" si="13"/>
        <v>0</v>
      </c>
      <c r="J32" s="232"/>
      <c r="K32" s="232"/>
      <c r="L32" s="232"/>
      <c r="M32" s="232"/>
      <c r="N32" s="249"/>
      <c r="O32" s="232">
        <f t="shared" si="14"/>
        <v>0</v>
      </c>
      <c r="P32" s="232"/>
      <c r="Q32" s="232"/>
      <c r="R32" s="232"/>
      <c r="S32" s="232"/>
      <c r="T32" s="249"/>
      <c r="U32" s="232">
        <f t="shared" si="15"/>
        <v>0</v>
      </c>
      <c r="V32" s="232"/>
      <c r="W32" s="232"/>
      <c r="X32" s="232"/>
      <c r="Y32" s="232"/>
      <c r="Z32" s="249"/>
    </row>
    <row r="33" spans="1:26">
      <c r="A33" s="250" t="s">
        <v>180</v>
      </c>
      <c r="B33" s="251"/>
      <c r="C33" s="231">
        <f t="shared" si="12"/>
        <v>0</v>
      </c>
      <c r="D33" s="232"/>
      <c r="E33" s="232"/>
      <c r="F33" s="232"/>
      <c r="G33" s="232"/>
      <c r="H33" s="249"/>
      <c r="I33" s="232">
        <f t="shared" si="13"/>
        <v>0</v>
      </c>
      <c r="J33" s="232"/>
      <c r="K33" s="232"/>
      <c r="L33" s="232"/>
      <c r="M33" s="232"/>
      <c r="N33" s="249"/>
      <c r="O33" s="232">
        <f t="shared" si="14"/>
        <v>0</v>
      </c>
      <c r="P33" s="232"/>
      <c r="Q33" s="232"/>
      <c r="R33" s="232"/>
      <c r="S33" s="232"/>
      <c r="T33" s="249"/>
      <c r="U33" s="232">
        <f t="shared" si="15"/>
        <v>0</v>
      </c>
      <c r="V33" s="232"/>
      <c r="W33" s="232"/>
      <c r="X33" s="232"/>
      <c r="Y33" s="232"/>
      <c r="Z33" s="249"/>
    </row>
    <row r="34" spans="1:26">
      <c r="A34" s="250" t="s">
        <v>181</v>
      </c>
      <c r="B34" s="251"/>
      <c r="C34" s="231">
        <f t="shared" ref="C34" si="20">SUM(E34:H34)</f>
        <v>0</v>
      </c>
      <c r="D34" s="232"/>
      <c r="E34" s="232"/>
      <c r="F34" s="232"/>
      <c r="G34" s="232"/>
      <c r="H34" s="249"/>
      <c r="I34" s="232">
        <f t="shared" ref="I34" si="21">SUM(K34:N34)</f>
        <v>0</v>
      </c>
      <c r="J34" s="232"/>
      <c r="K34" s="232"/>
      <c r="L34" s="232"/>
      <c r="M34" s="232"/>
      <c r="N34" s="249"/>
      <c r="O34" s="232">
        <f t="shared" ref="O34" si="22">SUM(Q34:T34)</f>
        <v>0</v>
      </c>
      <c r="P34" s="232"/>
      <c r="Q34" s="232"/>
      <c r="R34" s="232"/>
      <c r="S34" s="232"/>
      <c r="T34" s="249"/>
      <c r="U34" s="232">
        <f t="shared" ref="U34" si="23">SUM(W34:Z34)</f>
        <v>0</v>
      </c>
      <c r="V34" s="232"/>
      <c r="W34" s="232"/>
      <c r="X34" s="232"/>
      <c r="Y34" s="232"/>
      <c r="Z34" s="249"/>
    </row>
    <row r="35" spans="1:26">
      <c r="A35" s="250" t="s">
        <v>182</v>
      </c>
      <c r="B35" s="251"/>
      <c r="C35" s="231">
        <f t="shared" si="12"/>
        <v>0</v>
      </c>
      <c r="D35" s="232"/>
      <c r="E35" s="232"/>
      <c r="F35" s="232"/>
      <c r="G35" s="232"/>
      <c r="H35" s="249"/>
      <c r="I35" s="232">
        <f t="shared" si="13"/>
        <v>0</v>
      </c>
      <c r="J35" s="232"/>
      <c r="K35" s="232"/>
      <c r="L35" s="232"/>
      <c r="M35" s="232"/>
      <c r="N35" s="249"/>
      <c r="O35" s="232">
        <f t="shared" si="14"/>
        <v>0</v>
      </c>
      <c r="P35" s="232"/>
      <c r="Q35" s="232"/>
      <c r="R35" s="232"/>
      <c r="S35" s="232"/>
      <c r="T35" s="249"/>
      <c r="U35" s="232">
        <f t="shared" si="15"/>
        <v>0</v>
      </c>
      <c r="V35" s="232"/>
      <c r="W35" s="232"/>
      <c r="X35" s="232"/>
      <c r="Y35" s="232"/>
      <c r="Z35" s="249"/>
    </row>
    <row r="36" spans="1:26">
      <c r="A36" s="250" t="s">
        <v>183</v>
      </c>
      <c r="B36" s="251"/>
      <c r="C36" s="231">
        <f t="shared" si="12"/>
        <v>0</v>
      </c>
      <c r="D36" s="232"/>
      <c r="E36" s="232"/>
      <c r="F36" s="232"/>
      <c r="G36" s="232"/>
      <c r="H36" s="249"/>
      <c r="I36" s="232">
        <f t="shared" si="13"/>
        <v>0</v>
      </c>
      <c r="J36" s="232"/>
      <c r="K36" s="232"/>
      <c r="L36" s="232"/>
      <c r="M36" s="232"/>
      <c r="N36" s="249"/>
      <c r="O36" s="232">
        <f t="shared" si="14"/>
        <v>0</v>
      </c>
      <c r="P36" s="232"/>
      <c r="Q36" s="232"/>
      <c r="R36" s="232"/>
      <c r="S36" s="232"/>
      <c r="T36" s="249"/>
      <c r="U36" s="232">
        <f t="shared" si="15"/>
        <v>0</v>
      </c>
      <c r="V36" s="232"/>
      <c r="W36" s="232"/>
      <c r="X36" s="232"/>
      <c r="Y36" s="232"/>
      <c r="Z36" s="249"/>
    </row>
    <row r="37" spans="1:26">
      <c r="A37" s="258" t="s">
        <v>184</v>
      </c>
      <c r="B37" s="259"/>
      <c r="C37" s="231">
        <f t="shared" si="12"/>
        <v>0</v>
      </c>
      <c r="D37" s="232"/>
      <c r="E37" s="252"/>
      <c r="F37" s="252"/>
      <c r="G37" s="252"/>
      <c r="H37" s="253"/>
      <c r="I37" s="232">
        <f t="shared" si="13"/>
        <v>0</v>
      </c>
      <c r="J37" s="232"/>
      <c r="K37" s="252"/>
      <c r="L37" s="252"/>
      <c r="M37" s="252"/>
      <c r="N37" s="253"/>
      <c r="O37" s="232">
        <f t="shared" si="14"/>
        <v>0</v>
      </c>
      <c r="P37" s="232"/>
      <c r="Q37" s="252"/>
      <c r="R37" s="252"/>
      <c r="S37" s="252"/>
      <c r="T37" s="253"/>
      <c r="U37" s="232">
        <f t="shared" si="15"/>
        <v>0</v>
      </c>
      <c r="V37" s="232"/>
      <c r="W37" s="252"/>
      <c r="X37" s="252"/>
      <c r="Y37" s="252"/>
      <c r="Z37" s="253"/>
    </row>
    <row r="38" spans="1:26" ht="13.5" thickBot="1">
      <c r="A38" s="254" t="s">
        <v>12</v>
      </c>
      <c r="B38" s="255"/>
      <c r="C38" s="237">
        <f>SUM(C29:D37)</f>
        <v>0</v>
      </c>
      <c r="D38" s="256"/>
      <c r="E38" s="256">
        <f>SUM(E29:F37)</f>
        <v>0</v>
      </c>
      <c r="F38" s="256"/>
      <c r="G38" s="256">
        <f>SUM(G29:H37)</f>
        <v>0</v>
      </c>
      <c r="H38" s="257"/>
      <c r="I38" s="256">
        <f>SUM(I29:J37)</f>
        <v>0</v>
      </c>
      <c r="J38" s="256"/>
      <c r="K38" s="256">
        <f>SUM(K29:L37)</f>
        <v>0</v>
      </c>
      <c r="L38" s="256"/>
      <c r="M38" s="256">
        <f>SUM(M29:N37)</f>
        <v>0</v>
      </c>
      <c r="N38" s="257"/>
      <c r="O38" s="256">
        <f>SUM(O29:P37)</f>
        <v>0</v>
      </c>
      <c r="P38" s="256"/>
      <c r="Q38" s="256">
        <f>SUM(Q29:R37)</f>
        <v>0</v>
      </c>
      <c r="R38" s="256"/>
      <c r="S38" s="256">
        <f>SUM(S29:T37)</f>
        <v>0</v>
      </c>
      <c r="T38" s="257"/>
      <c r="U38" s="256">
        <f>SUM(U29:V37)</f>
        <v>0</v>
      </c>
      <c r="V38" s="256"/>
      <c r="W38" s="256">
        <f>SUM(W29:X37)</f>
        <v>0</v>
      </c>
      <c r="X38" s="256"/>
      <c r="Y38" s="256">
        <f>SUM(Y29:Z37)</f>
        <v>0</v>
      </c>
      <c r="Z38" s="257"/>
    </row>
    <row r="39" spans="1:26" ht="13.5" thickBot="1"/>
    <row r="40" spans="1:26" ht="19.5" customHeight="1" thickBot="1">
      <c r="C40" s="26"/>
      <c r="D40" s="27" t="s">
        <v>3</v>
      </c>
      <c r="E40" s="27" t="s">
        <v>4</v>
      </c>
      <c r="F40" s="28">
        <v>9</v>
      </c>
      <c r="G40" s="27"/>
      <c r="H40" s="29"/>
      <c r="I40" s="26"/>
      <c r="J40" s="27" t="s">
        <v>3</v>
      </c>
      <c r="K40" s="27" t="s">
        <v>4</v>
      </c>
      <c r="L40" s="28">
        <v>10</v>
      </c>
      <c r="M40" s="27"/>
      <c r="N40" s="29"/>
      <c r="O40" s="26"/>
      <c r="P40" s="27" t="s">
        <v>3</v>
      </c>
      <c r="Q40" s="27" t="s">
        <v>4</v>
      </c>
      <c r="R40" s="28">
        <v>11</v>
      </c>
      <c r="S40" s="27"/>
      <c r="T40" s="29"/>
      <c r="U40" s="26"/>
      <c r="V40" s="27" t="s">
        <v>3</v>
      </c>
      <c r="W40" s="27" t="s">
        <v>4</v>
      </c>
      <c r="X40" s="28">
        <v>12</v>
      </c>
      <c r="Y40" s="27"/>
      <c r="Z40" s="29"/>
    </row>
    <row r="41" spans="1:26" ht="13.5" thickBot="1">
      <c r="A41" s="260" t="s">
        <v>10</v>
      </c>
      <c r="B41" s="261"/>
      <c r="C41" s="27"/>
      <c r="D41" s="27"/>
      <c r="E41" s="27"/>
      <c r="F41" s="27"/>
      <c r="G41" s="27"/>
      <c r="H41" s="29"/>
      <c r="I41" s="27"/>
      <c r="J41" s="27"/>
      <c r="K41" s="27"/>
      <c r="L41" s="27"/>
      <c r="M41" s="27"/>
      <c r="N41" s="29"/>
      <c r="O41" s="27"/>
      <c r="P41" s="27"/>
      <c r="Q41" s="27"/>
      <c r="R41" s="27"/>
      <c r="S41" s="27"/>
      <c r="T41" s="29"/>
      <c r="U41" s="27"/>
      <c r="V41" s="27"/>
      <c r="W41" s="27"/>
      <c r="X41" s="27"/>
      <c r="Y41" s="27"/>
      <c r="Z41" s="29"/>
    </row>
    <row r="42" spans="1:26">
      <c r="A42" s="262" t="s">
        <v>11</v>
      </c>
      <c r="B42" s="263"/>
      <c r="C42" s="227"/>
      <c r="D42" s="228"/>
      <c r="E42" s="30"/>
      <c r="F42" s="31"/>
      <c r="G42" s="31"/>
      <c r="H42" s="32"/>
      <c r="I42" s="228"/>
      <c r="J42" s="228"/>
      <c r="K42" s="30"/>
      <c r="L42" s="31"/>
      <c r="M42" s="31"/>
      <c r="N42" s="32"/>
      <c r="O42" s="228"/>
      <c r="P42" s="228"/>
      <c r="Q42" s="30"/>
      <c r="R42" s="31"/>
      <c r="S42" s="31"/>
      <c r="T42" s="32"/>
      <c r="U42" s="228"/>
      <c r="V42" s="228"/>
      <c r="W42" s="30"/>
      <c r="X42" s="31"/>
      <c r="Y42" s="31"/>
      <c r="Z42" s="32"/>
    </row>
    <row r="43" spans="1:26">
      <c r="A43" s="264" t="s">
        <v>44</v>
      </c>
      <c r="B43" s="265"/>
      <c r="C43" s="231"/>
      <c r="D43" s="232"/>
      <c r="E43" s="33"/>
      <c r="F43" s="34"/>
      <c r="G43" s="34"/>
      <c r="H43" s="35"/>
      <c r="I43" s="232"/>
      <c r="J43" s="232"/>
      <c r="K43" s="33"/>
      <c r="L43" s="34"/>
      <c r="M43" s="34"/>
      <c r="N43" s="35"/>
      <c r="O43" s="232"/>
      <c r="P43" s="232"/>
      <c r="Q43" s="33"/>
      <c r="R43" s="34"/>
      <c r="S43" s="34"/>
      <c r="T43" s="35"/>
      <c r="U43" s="232"/>
      <c r="V43" s="232"/>
      <c r="W43" s="33"/>
      <c r="X43" s="34"/>
      <c r="Y43" s="34"/>
      <c r="Z43" s="35"/>
    </row>
    <row r="44" spans="1:26">
      <c r="A44" s="45" t="s">
        <v>7</v>
      </c>
      <c r="B44" s="46"/>
      <c r="C44" s="233">
        <f>SUM(E42:H42)</f>
        <v>0</v>
      </c>
      <c r="D44" s="234"/>
      <c r="E44" s="33"/>
      <c r="F44" s="34"/>
      <c r="G44" s="34"/>
      <c r="H44" s="35"/>
      <c r="I44" s="235">
        <f>SUM(K42:N42)</f>
        <v>0</v>
      </c>
      <c r="J44" s="234"/>
      <c r="K44" s="33"/>
      <c r="L44" s="34"/>
      <c r="M44" s="34"/>
      <c r="N44" s="35"/>
      <c r="O44" s="235">
        <f>SUM(Q42:T42)</f>
        <v>0</v>
      </c>
      <c r="P44" s="234"/>
      <c r="Q44" s="33"/>
      <c r="R44" s="34"/>
      <c r="S44" s="34"/>
      <c r="T44" s="35"/>
      <c r="U44" s="235">
        <f>SUM(W42:Z42)</f>
        <v>0</v>
      </c>
      <c r="V44" s="234"/>
      <c r="W44" s="33"/>
      <c r="X44" s="34"/>
      <c r="Y44" s="34"/>
      <c r="Z44" s="35"/>
    </row>
    <row r="45" spans="1:26" ht="13.5" thickBot="1">
      <c r="A45" s="47" t="s">
        <v>12</v>
      </c>
      <c r="B45" s="48"/>
      <c r="C45" s="236">
        <f>SUM(C42:D44)</f>
        <v>0</v>
      </c>
      <c r="D45" s="237"/>
      <c r="E45" s="40"/>
      <c r="F45" s="41"/>
      <c r="G45" s="41"/>
      <c r="H45" s="42"/>
      <c r="I45" s="238">
        <f>SUM(I42:J44)</f>
        <v>0</v>
      </c>
      <c r="J45" s="237"/>
      <c r="K45" s="40"/>
      <c r="L45" s="41"/>
      <c r="M45" s="41"/>
      <c r="N45" s="42"/>
      <c r="O45" s="238">
        <f>SUM(O42:P44)</f>
        <v>0</v>
      </c>
      <c r="P45" s="237"/>
      <c r="Q45" s="40"/>
      <c r="R45" s="41"/>
      <c r="S45" s="41"/>
      <c r="T45" s="42"/>
      <c r="U45" s="238">
        <f>SUM(U42:V44)</f>
        <v>0</v>
      </c>
      <c r="V45" s="237"/>
      <c r="W45" s="40"/>
      <c r="X45" s="41"/>
      <c r="Y45" s="41"/>
      <c r="Z45" s="42"/>
    </row>
    <row r="46" spans="1:26">
      <c r="A46" s="239" t="s">
        <v>13</v>
      </c>
      <c r="B46" s="240"/>
      <c r="C46" s="241" t="s">
        <v>6</v>
      </c>
      <c r="D46" s="242"/>
      <c r="E46" s="242" t="s">
        <v>11</v>
      </c>
      <c r="F46" s="242"/>
      <c r="G46" s="242" t="s">
        <v>45</v>
      </c>
      <c r="H46" s="243"/>
      <c r="I46" s="242" t="s">
        <v>6</v>
      </c>
      <c r="J46" s="242"/>
      <c r="K46" s="242" t="s">
        <v>11</v>
      </c>
      <c r="L46" s="242"/>
      <c r="M46" s="242" t="s">
        <v>45</v>
      </c>
      <c r="N46" s="243"/>
      <c r="O46" s="242" t="s">
        <v>6</v>
      </c>
      <c r="P46" s="242"/>
      <c r="Q46" s="242" t="s">
        <v>11</v>
      </c>
      <c r="R46" s="242"/>
      <c r="S46" s="242" t="s">
        <v>45</v>
      </c>
      <c r="T46" s="243"/>
      <c r="U46" s="242" t="s">
        <v>6</v>
      </c>
      <c r="V46" s="242"/>
      <c r="W46" s="242" t="s">
        <v>11</v>
      </c>
      <c r="X46" s="242"/>
      <c r="Y46" s="242" t="s">
        <v>45</v>
      </c>
      <c r="Z46" s="243"/>
    </row>
    <row r="47" spans="1:26">
      <c r="A47" s="244" t="s">
        <v>46</v>
      </c>
      <c r="B47" s="245"/>
      <c r="C47" s="246">
        <f t="shared" ref="C47:C55" si="24">SUM(E47:H47)</f>
        <v>0</v>
      </c>
      <c r="D47" s="247"/>
      <c r="E47" s="247"/>
      <c r="F47" s="247"/>
      <c r="G47" s="247"/>
      <c r="H47" s="248"/>
      <c r="I47" s="247">
        <f t="shared" ref="I47:I55" si="25">SUM(K47:N47)</f>
        <v>0</v>
      </c>
      <c r="J47" s="247"/>
      <c r="K47" s="247"/>
      <c r="L47" s="247"/>
      <c r="M47" s="247"/>
      <c r="N47" s="248"/>
      <c r="O47" s="247">
        <f t="shared" ref="O47:O55" si="26">SUM(Q47:T47)</f>
        <v>0</v>
      </c>
      <c r="P47" s="247"/>
      <c r="Q47" s="247"/>
      <c r="R47" s="247"/>
      <c r="S47" s="247"/>
      <c r="T47" s="248"/>
      <c r="U47" s="247">
        <f t="shared" ref="U47:U55" si="27">SUM(W47:Z47)</f>
        <v>0</v>
      </c>
      <c r="V47" s="247"/>
      <c r="W47" s="247"/>
      <c r="X47" s="247"/>
      <c r="Y47" s="247"/>
      <c r="Z47" s="248"/>
    </row>
    <row r="48" spans="1:26">
      <c r="A48" s="250" t="s">
        <v>47</v>
      </c>
      <c r="B48" s="251"/>
      <c r="C48" s="231">
        <f t="shared" si="24"/>
        <v>0</v>
      </c>
      <c r="D48" s="232"/>
      <c r="E48" s="232"/>
      <c r="F48" s="232"/>
      <c r="G48" s="232"/>
      <c r="H48" s="249"/>
      <c r="I48" s="232">
        <f t="shared" si="25"/>
        <v>0</v>
      </c>
      <c r="J48" s="232"/>
      <c r="K48" s="232"/>
      <c r="L48" s="232"/>
      <c r="M48" s="232"/>
      <c r="N48" s="249"/>
      <c r="O48" s="232">
        <f t="shared" si="26"/>
        <v>0</v>
      </c>
      <c r="P48" s="232"/>
      <c r="Q48" s="232"/>
      <c r="R48" s="232"/>
      <c r="S48" s="232"/>
      <c r="T48" s="249"/>
      <c r="U48" s="232">
        <f t="shared" si="27"/>
        <v>0</v>
      </c>
      <c r="V48" s="232"/>
      <c r="W48" s="232"/>
      <c r="X48" s="232"/>
      <c r="Y48" s="232"/>
      <c r="Z48" s="249"/>
    </row>
    <row r="49" spans="1:26">
      <c r="A49" s="250" t="s">
        <v>216</v>
      </c>
      <c r="B49" s="251"/>
      <c r="C49" s="231">
        <f t="shared" ref="C49" si="28">SUM(E49:H49)</f>
        <v>0</v>
      </c>
      <c r="D49" s="232"/>
      <c r="E49" s="232"/>
      <c r="F49" s="232"/>
      <c r="G49" s="232"/>
      <c r="H49" s="249"/>
      <c r="I49" s="232">
        <f t="shared" ref="I49" si="29">SUM(K49:N49)</f>
        <v>0</v>
      </c>
      <c r="J49" s="232"/>
      <c r="K49" s="232"/>
      <c r="L49" s="232"/>
      <c r="M49" s="232"/>
      <c r="N49" s="249"/>
      <c r="O49" s="232">
        <f t="shared" ref="O49" si="30">SUM(Q49:T49)</f>
        <v>0</v>
      </c>
      <c r="P49" s="232"/>
      <c r="Q49" s="232"/>
      <c r="R49" s="232"/>
      <c r="S49" s="232"/>
      <c r="T49" s="249"/>
      <c r="U49" s="232">
        <f t="shared" ref="U49" si="31">SUM(W49:Z49)</f>
        <v>0</v>
      </c>
      <c r="V49" s="232"/>
      <c r="W49" s="232"/>
      <c r="X49" s="232"/>
      <c r="Y49" s="232"/>
      <c r="Z49" s="249"/>
    </row>
    <row r="50" spans="1:26">
      <c r="A50" s="250" t="s">
        <v>179</v>
      </c>
      <c r="B50" s="251"/>
      <c r="C50" s="231">
        <f t="shared" si="24"/>
        <v>0</v>
      </c>
      <c r="D50" s="232"/>
      <c r="E50" s="232"/>
      <c r="F50" s="232"/>
      <c r="G50" s="232"/>
      <c r="H50" s="249"/>
      <c r="I50" s="232">
        <f t="shared" si="25"/>
        <v>0</v>
      </c>
      <c r="J50" s="232"/>
      <c r="K50" s="232"/>
      <c r="L50" s="232"/>
      <c r="M50" s="232"/>
      <c r="N50" s="249"/>
      <c r="O50" s="232">
        <f t="shared" si="26"/>
        <v>0</v>
      </c>
      <c r="P50" s="232"/>
      <c r="Q50" s="232"/>
      <c r="R50" s="232"/>
      <c r="S50" s="232"/>
      <c r="T50" s="249"/>
      <c r="U50" s="232">
        <f t="shared" si="27"/>
        <v>0</v>
      </c>
      <c r="V50" s="232"/>
      <c r="W50" s="232"/>
      <c r="X50" s="232"/>
      <c r="Y50" s="232"/>
      <c r="Z50" s="249"/>
    </row>
    <row r="51" spans="1:26">
      <c r="A51" s="250" t="s">
        <v>180</v>
      </c>
      <c r="B51" s="251"/>
      <c r="C51" s="231">
        <f t="shared" ref="C51" si="32">SUM(E51:H51)</f>
        <v>0</v>
      </c>
      <c r="D51" s="232"/>
      <c r="E51" s="232"/>
      <c r="F51" s="232"/>
      <c r="G51" s="232"/>
      <c r="H51" s="249"/>
      <c r="I51" s="232">
        <f t="shared" ref="I51" si="33">SUM(K51:N51)</f>
        <v>0</v>
      </c>
      <c r="J51" s="232"/>
      <c r="K51" s="232"/>
      <c r="L51" s="232"/>
      <c r="M51" s="232"/>
      <c r="N51" s="249"/>
      <c r="O51" s="232">
        <f t="shared" ref="O51" si="34">SUM(Q51:T51)</f>
        <v>0</v>
      </c>
      <c r="P51" s="232"/>
      <c r="Q51" s="232"/>
      <c r="R51" s="232"/>
      <c r="S51" s="232"/>
      <c r="T51" s="249"/>
      <c r="U51" s="232">
        <f t="shared" ref="U51" si="35">SUM(W51:Z51)</f>
        <v>0</v>
      </c>
      <c r="V51" s="232"/>
      <c r="W51" s="232"/>
      <c r="X51" s="232"/>
      <c r="Y51" s="232"/>
      <c r="Z51" s="249"/>
    </row>
    <row r="52" spans="1:26">
      <c r="A52" s="250" t="s">
        <v>181</v>
      </c>
      <c r="B52" s="251"/>
      <c r="C52" s="231">
        <f t="shared" si="24"/>
        <v>0</v>
      </c>
      <c r="D52" s="232"/>
      <c r="E52" s="232"/>
      <c r="F52" s="232"/>
      <c r="G52" s="232"/>
      <c r="H52" s="249"/>
      <c r="I52" s="232">
        <f t="shared" si="25"/>
        <v>0</v>
      </c>
      <c r="J52" s="232"/>
      <c r="K52" s="232"/>
      <c r="L52" s="232"/>
      <c r="M52" s="232"/>
      <c r="N52" s="249"/>
      <c r="O52" s="232">
        <f t="shared" si="26"/>
        <v>0</v>
      </c>
      <c r="P52" s="232"/>
      <c r="Q52" s="232"/>
      <c r="R52" s="232"/>
      <c r="S52" s="232"/>
      <c r="T52" s="249"/>
      <c r="U52" s="232">
        <f t="shared" si="27"/>
        <v>0</v>
      </c>
      <c r="V52" s="232"/>
      <c r="W52" s="232"/>
      <c r="X52" s="232"/>
      <c r="Y52" s="232"/>
      <c r="Z52" s="249"/>
    </row>
    <row r="53" spans="1:26">
      <c r="A53" s="250" t="s">
        <v>182</v>
      </c>
      <c r="B53" s="251"/>
      <c r="C53" s="231">
        <f t="shared" si="24"/>
        <v>0</v>
      </c>
      <c r="D53" s="232"/>
      <c r="E53" s="232"/>
      <c r="F53" s="232"/>
      <c r="G53" s="232"/>
      <c r="H53" s="249"/>
      <c r="I53" s="232">
        <f t="shared" si="25"/>
        <v>0</v>
      </c>
      <c r="J53" s="232"/>
      <c r="K53" s="232"/>
      <c r="L53" s="232"/>
      <c r="M53" s="232"/>
      <c r="N53" s="249"/>
      <c r="O53" s="232">
        <f t="shared" si="26"/>
        <v>0</v>
      </c>
      <c r="P53" s="232"/>
      <c r="Q53" s="232"/>
      <c r="R53" s="232"/>
      <c r="S53" s="232"/>
      <c r="T53" s="249"/>
      <c r="U53" s="232">
        <f t="shared" si="27"/>
        <v>0</v>
      </c>
      <c r="V53" s="232"/>
      <c r="W53" s="232"/>
      <c r="X53" s="232"/>
      <c r="Y53" s="232"/>
      <c r="Z53" s="249"/>
    </row>
    <row r="54" spans="1:26">
      <c r="A54" s="250" t="s">
        <v>183</v>
      </c>
      <c r="B54" s="251"/>
      <c r="C54" s="231">
        <f t="shared" si="24"/>
        <v>0</v>
      </c>
      <c r="D54" s="232"/>
      <c r="E54" s="232"/>
      <c r="F54" s="232"/>
      <c r="G54" s="232"/>
      <c r="H54" s="249"/>
      <c r="I54" s="232">
        <f t="shared" si="25"/>
        <v>0</v>
      </c>
      <c r="J54" s="232"/>
      <c r="K54" s="232"/>
      <c r="L54" s="232"/>
      <c r="M54" s="232"/>
      <c r="N54" s="249"/>
      <c r="O54" s="232">
        <f t="shared" si="26"/>
        <v>0</v>
      </c>
      <c r="P54" s="232"/>
      <c r="Q54" s="232"/>
      <c r="R54" s="232"/>
      <c r="S54" s="232"/>
      <c r="T54" s="249"/>
      <c r="U54" s="232">
        <f t="shared" si="27"/>
        <v>0</v>
      </c>
      <c r="V54" s="232"/>
      <c r="W54" s="232"/>
      <c r="X54" s="232"/>
      <c r="Y54" s="232"/>
      <c r="Z54" s="249"/>
    </row>
    <row r="55" spans="1:26">
      <c r="A55" s="258" t="s">
        <v>184</v>
      </c>
      <c r="B55" s="259"/>
      <c r="C55" s="231">
        <f t="shared" si="24"/>
        <v>0</v>
      </c>
      <c r="D55" s="232"/>
      <c r="E55" s="252"/>
      <c r="F55" s="252"/>
      <c r="G55" s="252"/>
      <c r="H55" s="253"/>
      <c r="I55" s="232">
        <f t="shared" si="25"/>
        <v>0</v>
      </c>
      <c r="J55" s="232"/>
      <c r="K55" s="252"/>
      <c r="L55" s="252"/>
      <c r="M55" s="252"/>
      <c r="N55" s="253"/>
      <c r="O55" s="232">
        <f t="shared" si="26"/>
        <v>0</v>
      </c>
      <c r="P55" s="232"/>
      <c r="Q55" s="252"/>
      <c r="R55" s="252"/>
      <c r="S55" s="252"/>
      <c r="T55" s="253"/>
      <c r="U55" s="232">
        <f t="shared" si="27"/>
        <v>0</v>
      </c>
      <c r="V55" s="232"/>
      <c r="W55" s="252"/>
      <c r="X55" s="252"/>
      <c r="Y55" s="252"/>
      <c r="Z55" s="253"/>
    </row>
    <row r="56" spans="1:26" ht="13.5" thickBot="1">
      <c r="A56" s="254" t="s">
        <v>12</v>
      </c>
      <c r="B56" s="255"/>
      <c r="C56" s="237">
        <f>SUM(C47:D55)</f>
        <v>0</v>
      </c>
      <c r="D56" s="256"/>
      <c r="E56" s="256">
        <f>SUM(E47:F55)</f>
        <v>0</v>
      </c>
      <c r="F56" s="256"/>
      <c r="G56" s="256">
        <f>SUM(G47:H55)</f>
        <v>0</v>
      </c>
      <c r="H56" s="257"/>
      <c r="I56" s="256">
        <f>SUM(I47:J55)</f>
        <v>0</v>
      </c>
      <c r="J56" s="256"/>
      <c r="K56" s="256">
        <f>SUM(K47:L55)</f>
        <v>0</v>
      </c>
      <c r="L56" s="256"/>
      <c r="M56" s="256">
        <f>SUM(M47:N55)</f>
        <v>0</v>
      </c>
      <c r="N56" s="257"/>
      <c r="O56" s="256">
        <f>SUM(O47:P55)</f>
        <v>0</v>
      </c>
      <c r="P56" s="256"/>
      <c r="Q56" s="256">
        <f>SUM(Q47:R55)</f>
        <v>0</v>
      </c>
      <c r="R56" s="256"/>
      <c r="S56" s="256">
        <f>SUM(S47:T55)</f>
        <v>0</v>
      </c>
      <c r="T56" s="257"/>
      <c r="U56" s="256">
        <f>SUM(U47:V55)</f>
        <v>0</v>
      </c>
      <c r="V56" s="256"/>
      <c r="W56" s="256">
        <f>SUM(W47:X55)</f>
        <v>0</v>
      </c>
      <c r="X56" s="256"/>
      <c r="Y56" s="256">
        <f>SUM(Y47:Z55)</f>
        <v>0</v>
      </c>
      <c r="Z56" s="257"/>
    </row>
    <row r="57" spans="1:26" ht="13.5" thickBot="1"/>
    <row r="58" spans="1:26" ht="19.5" customHeight="1" thickBot="1">
      <c r="C58" s="26"/>
      <c r="D58" s="27" t="s">
        <v>3</v>
      </c>
      <c r="E58" s="27" t="s">
        <v>4</v>
      </c>
      <c r="F58" s="28">
        <v>13</v>
      </c>
      <c r="G58" s="27"/>
      <c r="H58" s="29"/>
      <c r="I58" s="26"/>
      <c r="J58" s="27" t="s">
        <v>3</v>
      </c>
      <c r="K58" s="27" t="s">
        <v>4</v>
      </c>
      <c r="L58" s="28">
        <v>14</v>
      </c>
      <c r="M58" s="27"/>
      <c r="N58" s="29"/>
      <c r="O58" s="26"/>
      <c r="P58" s="27" t="s">
        <v>3</v>
      </c>
      <c r="Q58" s="27" t="s">
        <v>4</v>
      </c>
      <c r="R58" s="28">
        <v>15</v>
      </c>
      <c r="S58" s="27"/>
      <c r="T58" s="29"/>
      <c r="U58" s="26"/>
      <c r="V58" s="27" t="s">
        <v>3</v>
      </c>
      <c r="W58" s="27" t="s">
        <v>4</v>
      </c>
      <c r="X58" s="28">
        <v>16</v>
      </c>
      <c r="Y58" s="27"/>
      <c r="Z58" s="29"/>
    </row>
    <row r="59" spans="1:26" ht="13.5" thickBot="1">
      <c r="A59" s="260" t="s">
        <v>10</v>
      </c>
      <c r="B59" s="261"/>
      <c r="C59" s="27"/>
      <c r="D59" s="27"/>
      <c r="E59" s="27"/>
      <c r="F59" s="27"/>
      <c r="G59" s="27"/>
      <c r="H59" s="29"/>
      <c r="I59" s="27"/>
      <c r="J59" s="27"/>
      <c r="K59" s="27"/>
      <c r="L59" s="27"/>
      <c r="M59" s="27"/>
      <c r="N59" s="29"/>
      <c r="O59" s="27"/>
      <c r="P59" s="27"/>
      <c r="Q59" s="27"/>
      <c r="R59" s="27"/>
      <c r="S59" s="27"/>
      <c r="T59" s="29"/>
      <c r="U59" s="27"/>
      <c r="V59" s="27"/>
      <c r="W59" s="27"/>
      <c r="X59" s="27"/>
      <c r="Y59" s="27"/>
      <c r="Z59" s="29"/>
    </row>
    <row r="60" spans="1:26">
      <c r="A60" s="262" t="s">
        <v>11</v>
      </c>
      <c r="B60" s="263"/>
      <c r="C60" s="227"/>
      <c r="D60" s="228"/>
      <c r="E60" s="30"/>
      <c r="F60" s="31"/>
      <c r="G60" s="31"/>
      <c r="H60" s="32"/>
      <c r="I60" s="228"/>
      <c r="J60" s="228"/>
      <c r="K60" s="30"/>
      <c r="L60" s="31"/>
      <c r="M60" s="31"/>
      <c r="N60" s="32"/>
      <c r="O60" s="228"/>
      <c r="P60" s="228"/>
      <c r="Q60" s="30"/>
      <c r="R60" s="31"/>
      <c r="S60" s="31"/>
      <c r="T60" s="32"/>
      <c r="U60" s="228"/>
      <c r="V60" s="228"/>
      <c r="W60" s="30"/>
      <c r="X60" s="31"/>
      <c r="Y60" s="31"/>
      <c r="Z60" s="32"/>
    </row>
    <row r="61" spans="1:26">
      <c r="A61" s="264" t="s">
        <v>44</v>
      </c>
      <c r="B61" s="265"/>
      <c r="C61" s="231"/>
      <c r="D61" s="232"/>
      <c r="E61" s="33"/>
      <c r="F61" s="34"/>
      <c r="G61" s="34"/>
      <c r="H61" s="35"/>
      <c r="I61" s="232"/>
      <c r="J61" s="232"/>
      <c r="K61" s="33"/>
      <c r="L61" s="34"/>
      <c r="M61" s="34"/>
      <c r="N61" s="35"/>
      <c r="O61" s="232"/>
      <c r="P61" s="232"/>
      <c r="Q61" s="33"/>
      <c r="R61" s="34"/>
      <c r="S61" s="34"/>
      <c r="T61" s="35"/>
      <c r="U61" s="232"/>
      <c r="V61" s="232"/>
      <c r="W61" s="33"/>
      <c r="X61" s="34"/>
      <c r="Y61" s="34"/>
      <c r="Z61" s="35"/>
    </row>
    <row r="62" spans="1:26">
      <c r="A62" s="45" t="s">
        <v>7</v>
      </c>
      <c r="B62" s="46"/>
      <c r="C62" s="233">
        <f>SUM(E60:H60)</f>
        <v>0</v>
      </c>
      <c r="D62" s="234"/>
      <c r="E62" s="33"/>
      <c r="F62" s="34"/>
      <c r="G62" s="34"/>
      <c r="H62" s="35"/>
      <c r="I62" s="235">
        <f>SUM(K60:N60)</f>
        <v>0</v>
      </c>
      <c r="J62" s="234"/>
      <c r="K62" s="33"/>
      <c r="L62" s="34"/>
      <c r="M62" s="34"/>
      <c r="N62" s="35"/>
      <c r="O62" s="235">
        <f>SUM(Q60:T60)</f>
        <v>0</v>
      </c>
      <c r="P62" s="234"/>
      <c r="Q62" s="33"/>
      <c r="R62" s="34"/>
      <c r="S62" s="34"/>
      <c r="T62" s="35"/>
      <c r="U62" s="235">
        <f>SUM(W60:Z60)</f>
        <v>0</v>
      </c>
      <c r="V62" s="234"/>
      <c r="W62" s="33"/>
      <c r="X62" s="34"/>
      <c r="Y62" s="34"/>
      <c r="Z62" s="35"/>
    </row>
    <row r="63" spans="1:26" ht="13.5" thickBot="1">
      <c r="A63" s="47" t="s">
        <v>12</v>
      </c>
      <c r="B63" s="48"/>
      <c r="C63" s="236">
        <f>SUM(C60:D62)</f>
        <v>0</v>
      </c>
      <c r="D63" s="237"/>
      <c r="E63" s="40"/>
      <c r="F63" s="41"/>
      <c r="G63" s="41"/>
      <c r="H63" s="42"/>
      <c r="I63" s="238">
        <f>SUM(I60:J62)</f>
        <v>0</v>
      </c>
      <c r="J63" s="237"/>
      <c r="K63" s="40"/>
      <c r="L63" s="41"/>
      <c r="M63" s="41"/>
      <c r="N63" s="42"/>
      <c r="O63" s="238">
        <f>SUM(O60:P62)</f>
        <v>0</v>
      </c>
      <c r="P63" s="237"/>
      <c r="Q63" s="40"/>
      <c r="R63" s="41"/>
      <c r="S63" s="41"/>
      <c r="T63" s="42"/>
      <c r="U63" s="238">
        <f>SUM(U60:V62)</f>
        <v>0</v>
      </c>
      <c r="V63" s="237"/>
      <c r="W63" s="40"/>
      <c r="X63" s="41"/>
      <c r="Y63" s="41"/>
      <c r="Z63" s="42"/>
    </row>
    <row r="64" spans="1:26">
      <c r="A64" s="239" t="s">
        <v>13</v>
      </c>
      <c r="B64" s="240"/>
      <c r="C64" s="241" t="s">
        <v>6</v>
      </c>
      <c r="D64" s="242"/>
      <c r="E64" s="242" t="s">
        <v>11</v>
      </c>
      <c r="F64" s="242"/>
      <c r="G64" s="242" t="s">
        <v>45</v>
      </c>
      <c r="H64" s="243"/>
      <c r="I64" s="242" t="s">
        <v>6</v>
      </c>
      <c r="J64" s="242"/>
      <c r="K64" s="242" t="s">
        <v>11</v>
      </c>
      <c r="L64" s="242"/>
      <c r="M64" s="242" t="s">
        <v>45</v>
      </c>
      <c r="N64" s="243"/>
      <c r="O64" s="242" t="s">
        <v>6</v>
      </c>
      <c r="P64" s="242"/>
      <c r="Q64" s="242" t="s">
        <v>11</v>
      </c>
      <c r="R64" s="242"/>
      <c r="S64" s="242" t="s">
        <v>45</v>
      </c>
      <c r="T64" s="243"/>
      <c r="U64" s="242" t="s">
        <v>6</v>
      </c>
      <c r="V64" s="242"/>
      <c r="W64" s="242" t="s">
        <v>11</v>
      </c>
      <c r="X64" s="242"/>
      <c r="Y64" s="242" t="s">
        <v>45</v>
      </c>
      <c r="Z64" s="243"/>
    </row>
    <row r="65" spans="1:26">
      <c r="A65" s="244" t="s">
        <v>46</v>
      </c>
      <c r="B65" s="245"/>
      <c r="C65" s="246">
        <f>SUM(E65:H65)</f>
        <v>0</v>
      </c>
      <c r="D65" s="247"/>
      <c r="E65" s="247"/>
      <c r="F65" s="247"/>
      <c r="G65" s="247"/>
      <c r="H65" s="248"/>
      <c r="I65" s="247">
        <f t="shared" ref="I65:I73" si="36">SUM(K65:N65)</f>
        <v>0</v>
      </c>
      <c r="J65" s="247"/>
      <c r="K65" s="247"/>
      <c r="L65" s="247"/>
      <c r="M65" s="247"/>
      <c r="N65" s="248"/>
      <c r="O65" s="247">
        <f t="shared" ref="O65:O73" si="37">SUM(Q65:T65)</f>
        <v>0</v>
      </c>
      <c r="P65" s="247"/>
      <c r="Q65" s="247"/>
      <c r="R65" s="247"/>
      <c r="S65" s="247"/>
      <c r="T65" s="248"/>
      <c r="U65" s="247">
        <f t="shared" ref="U65:U73" si="38">SUM(W65:Z65)</f>
        <v>0</v>
      </c>
      <c r="V65" s="247"/>
      <c r="W65" s="247"/>
      <c r="X65" s="247"/>
      <c r="Y65" s="247"/>
      <c r="Z65" s="248"/>
    </row>
    <row r="66" spans="1:26">
      <c r="A66" s="250" t="s">
        <v>47</v>
      </c>
      <c r="B66" s="251"/>
      <c r="C66" s="231">
        <f>SUM(E66:H66)</f>
        <v>0</v>
      </c>
      <c r="D66" s="232"/>
      <c r="E66" s="232"/>
      <c r="F66" s="232"/>
      <c r="G66" s="232"/>
      <c r="H66" s="249"/>
      <c r="I66" s="232">
        <f t="shared" si="36"/>
        <v>0</v>
      </c>
      <c r="J66" s="232"/>
      <c r="K66" s="232"/>
      <c r="L66" s="232"/>
      <c r="M66" s="232"/>
      <c r="N66" s="249"/>
      <c r="O66" s="232">
        <f t="shared" si="37"/>
        <v>0</v>
      </c>
      <c r="P66" s="232"/>
      <c r="Q66" s="232"/>
      <c r="R66" s="232"/>
      <c r="S66" s="232"/>
      <c r="T66" s="249"/>
      <c r="U66" s="232">
        <f t="shared" si="38"/>
        <v>0</v>
      </c>
      <c r="V66" s="232"/>
      <c r="W66" s="232"/>
      <c r="X66" s="232"/>
      <c r="Y66" s="232"/>
      <c r="Z66" s="249"/>
    </row>
    <row r="67" spans="1:26">
      <c r="A67" s="250" t="s">
        <v>216</v>
      </c>
      <c r="B67" s="251"/>
      <c r="C67" s="231">
        <f t="shared" ref="C67" si="39">SUM(E67:H67)</f>
        <v>0</v>
      </c>
      <c r="D67" s="232"/>
      <c r="E67" s="232"/>
      <c r="F67" s="232"/>
      <c r="G67" s="232"/>
      <c r="H67" s="249"/>
      <c r="I67" s="232">
        <f t="shared" ref="I67" si="40">SUM(K67:N67)</f>
        <v>0</v>
      </c>
      <c r="J67" s="232"/>
      <c r="K67" s="232"/>
      <c r="L67" s="232"/>
      <c r="M67" s="232"/>
      <c r="N67" s="249"/>
      <c r="O67" s="232">
        <f t="shared" ref="O67" si="41">SUM(Q67:T67)</f>
        <v>0</v>
      </c>
      <c r="P67" s="232"/>
      <c r="Q67" s="232"/>
      <c r="R67" s="232"/>
      <c r="S67" s="232"/>
      <c r="T67" s="249"/>
      <c r="U67" s="232">
        <f t="shared" ref="U67" si="42">SUM(W67:Z67)</f>
        <v>0</v>
      </c>
      <c r="V67" s="232"/>
      <c r="W67" s="232"/>
      <c r="X67" s="232"/>
      <c r="Y67" s="232"/>
      <c r="Z67" s="249"/>
    </row>
    <row r="68" spans="1:26">
      <c r="A68" s="250" t="s">
        <v>179</v>
      </c>
      <c r="B68" s="251"/>
      <c r="C68" s="231">
        <f t="shared" ref="C68:C73" si="43">SUM(E68:H68)</f>
        <v>0</v>
      </c>
      <c r="D68" s="232"/>
      <c r="E68" s="232"/>
      <c r="F68" s="232"/>
      <c r="G68" s="232"/>
      <c r="H68" s="249"/>
      <c r="I68" s="232">
        <f t="shared" si="36"/>
        <v>0</v>
      </c>
      <c r="J68" s="232"/>
      <c r="K68" s="232"/>
      <c r="L68" s="232"/>
      <c r="M68" s="232"/>
      <c r="N68" s="249"/>
      <c r="O68" s="232">
        <f t="shared" si="37"/>
        <v>0</v>
      </c>
      <c r="P68" s="232"/>
      <c r="Q68" s="232"/>
      <c r="R68" s="232"/>
      <c r="S68" s="232"/>
      <c r="T68" s="249"/>
      <c r="U68" s="232">
        <f t="shared" si="38"/>
        <v>0</v>
      </c>
      <c r="V68" s="232"/>
      <c r="W68" s="232"/>
      <c r="X68" s="232"/>
      <c r="Y68" s="232"/>
      <c r="Z68" s="249"/>
    </row>
    <row r="69" spans="1:26">
      <c r="A69" s="250" t="s">
        <v>180</v>
      </c>
      <c r="B69" s="251"/>
      <c r="C69" s="231">
        <f t="shared" ref="C69" si="44">SUM(E69:H69)</f>
        <v>0</v>
      </c>
      <c r="D69" s="232"/>
      <c r="E69" s="232"/>
      <c r="F69" s="232"/>
      <c r="G69" s="232"/>
      <c r="H69" s="249"/>
      <c r="I69" s="232">
        <f>SUM(K69:N69)</f>
        <v>0</v>
      </c>
      <c r="J69" s="232"/>
      <c r="K69" s="232"/>
      <c r="L69" s="232"/>
      <c r="M69" s="232"/>
      <c r="N69" s="249"/>
      <c r="O69" s="232">
        <f t="shared" ref="O69" si="45">SUM(Q69:T69)</f>
        <v>0</v>
      </c>
      <c r="P69" s="232"/>
      <c r="Q69" s="232"/>
      <c r="R69" s="232"/>
      <c r="S69" s="232"/>
      <c r="T69" s="249"/>
      <c r="U69" s="232">
        <f t="shared" ref="U69" si="46">SUM(W69:Z69)</f>
        <v>0</v>
      </c>
      <c r="V69" s="232"/>
      <c r="W69" s="232"/>
      <c r="X69" s="232"/>
      <c r="Y69" s="232"/>
      <c r="Z69" s="249"/>
    </row>
    <row r="70" spans="1:26">
      <c r="A70" s="250" t="s">
        <v>181</v>
      </c>
      <c r="B70" s="251"/>
      <c r="C70" s="231">
        <f t="shared" si="43"/>
        <v>0</v>
      </c>
      <c r="D70" s="232"/>
      <c r="E70" s="232"/>
      <c r="F70" s="232"/>
      <c r="G70" s="232"/>
      <c r="H70" s="249"/>
      <c r="I70" s="232">
        <f t="shared" si="36"/>
        <v>0</v>
      </c>
      <c r="J70" s="232"/>
      <c r="K70" s="232"/>
      <c r="L70" s="232"/>
      <c r="M70" s="232"/>
      <c r="N70" s="249"/>
      <c r="O70" s="232">
        <f t="shared" si="37"/>
        <v>0</v>
      </c>
      <c r="P70" s="232"/>
      <c r="Q70" s="232"/>
      <c r="R70" s="232"/>
      <c r="S70" s="232"/>
      <c r="T70" s="249"/>
      <c r="U70" s="232">
        <f t="shared" si="38"/>
        <v>0</v>
      </c>
      <c r="V70" s="232"/>
      <c r="W70" s="232"/>
      <c r="X70" s="232"/>
      <c r="Y70" s="232"/>
      <c r="Z70" s="249"/>
    </row>
    <row r="71" spans="1:26">
      <c r="A71" s="250" t="s">
        <v>182</v>
      </c>
      <c r="B71" s="251"/>
      <c r="C71" s="231">
        <f t="shared" si="43"/>
        <v>0</v>
      </c>
      <c r="D71" s="232"/>
      <c r="E71" s="232"/>
      <c r="F71" s="232"/>
      <c r="G71" s="232"/>
      <c r="H71" s="249"/>
      <c r="I71" s="232">
        <f t="shared" si="36"/>
        <v>0</v>
      </c>
      <c r="J71" s="232"/>
      <c r="K71" s="232"/>
      <c r="L71" s="232"/>
      <c r="M71" s="232"/>
      <c r="N71" s="249"/>
      <c r="O71" s="232">
        <f t="shared" si="37"/>
        <v>0</v>
      </c>
      <c r="P71" s="232"/>
      <c r="Q71" s="232"/>
      <c r="R71" s="232"/>
      <c r="S71" s="232"/>
      <c r="T71" s="249"/>
      <c r="U71" s="232">
        <f t="shared" si="38"/>
        <v>0</v>
      </c>
      <c r="V71" s="232"/>
      <c r="W71" s="232"/>
      <c r="X71" s="232"/>
      <c r="Y71" s="232"/>
      <c r="Z71" s="249"/>
    </row>
    <row r="72" spans="1:26">
      <c r="A72" s="250" t="s">
        <v>183</v>
      </c>
      <c r="B72" s="251"/>
      <c r="C72" s="231">
        <f t="shared" si="43"/>
        <v>0</v>
      </c>
      <c r="D72" s="232"/>
      <c r="E72" s="232"/>
      <c r="F72" s="232"/>
      <c r="G72" s="232"/>
      <c r="H72" s="249"/>
      <c r="I72" s="232">
        <f t="shared" si="36"/>
        <v>0</v>
      </c>
      <c r="J72" s="232"/>
      <c r="K72" s="232"/>
      <c r="L72" s="232"/>
      <c r="M72" s="232"/>
      <c r="N72" s="249"/>
      <c r="O72" s="232">
        <f t="shared" si="37"/>
        <v>0</v>
      </c>
      <c r="P72" s="232"/>
      <c r="Q72" s="232"/>
      <c r="R72" s="232"/>
      <c r="S72" s="232"/>
      <c r="T72" s="249"/>
      <c r="U72" s="232">
        <f t="shared" si="38"/>
        <v>0</v>
      </c>
      <c r="V72" s="232"/>
      <c r="W72" s="232"/>
      <c r="X72" s="232"/>
      <c r="Y72" s="232"/>
      <c r="Z72" s="249"/>
    </row>
    <row r="73" spans="1:26">
      <c r="A73" s="258" t="s">
        <v>184</v>
      </c>
      <c r="B73" s="259"/>
      <c r="C73" s="231">
        <f t="shared" si="43"/>
        <v>0</v>
      </c>
      <c r="D73" s="232"/>
      <c r="E73" s="252"/>
      <c r="F73" s="252"/>
      <c r="G73" s="252"/>
      <c r="H73" s="253"/>
      <c r="I73" s="232">
        <f t="shared" si="36"/>
        <v>0</v>
      </c>
      <c r="J73" s="232"/>
      <c r="K73" s="252"/>
      <c r="L73" s="252"/>
      <c r="M73" s="252"/>
      <c r="N73" s="253"/>
      <c r="O73" s="232">
        <f t="shared" si="37"/>
        <v>0</v>
      </c>
      <c r="P73" s="232"/>
      <c r="Q73" s="252"/>
      <c r="R73" s="252"/>
      <c r="S73" s="252"/>
      <c r="T73" s="253"/>
      <c r="U73" s="232">
        <f t="shared" si="38"/>
        <v>0</v>
      </c>
      <c r="V73" s="232"/>
      <c r="W73" s="252"/>
      <c r="X73" s="252"/>
      <c r="Y73" s="252"/>
      <c r="Z73" s="253"/>
    </row>
    <row r="74" spans="1:26" ht="13.5" thickBot="1">
      <c r="A74" s="254" t="s">
        <v>12</v>
      </c>
      <c r="B74" s="255"/>
      <c r="C74" s="237">
        <f>SUM(C65:D73)</f>
        <v>0</v>
      </c>
      <c r="D74" s="256"/>
      <c r="E74" s="256">
        <f>SUM(E65:F73)</f>
        <v>0</v>
      </c>
      <c r="F74" s="256"/>
      <c r="G74" s="256">
        <f>SUM(G65:H73)</f>
        <v>0</v>
      </c>
      <c r="H74" s="257"/>
      <c r="I74" s="256">
        <f>SUM(I65:J73)</f>
        <v>0</v>
      </c>
      <c r="J74" s="256"/>
      <c r="K74" s="256">
        <f>SUM(K65:L73)</f>
        <v>0</v>
      </c>
      <c r="L74" s="256"/>
      <c r="M74" s="256">
        <f>SUM(M65:N73)</f>
        <v>0</v>
      </c>
      <c r="N74" s="257"/>
      <c r="O74" s="256">
        <f>SUM(O65:P73)</f>
        <v>0</v>
      </c>
      <c r="P74" s="256"/>
      <c r="Q74" s="256">
        <f>SUM(Q65:R73)</f>
        <v>0</v>
      </c>
      <c r="R74" s="256"/>
      <c r="S74" s="256">
        <f>SUM(S65:T73)</f>
        <v>0</v>
      </c>
      <c r="T74" s="257"/>
      <c r="U74" s="256">
        <f>SUM(U65:V73)</f>
        <v>0</v>
      </c>
      <c r="V74" s="256"/>
      <c r="W74" s="256">
        <f>SUM(W65:X73)</f>
        <v>0</v>
      </c>
      <c r="X74" s="256"/>
      <c r="Y74" s="256">
        <f>SUM(Y65:Z73)</f>
        <v>0</v>
      </c>
      <c r="Z74" s="257"/>
    </row>
    <row r="76" spans="1:26" ht="13.5" thickBot="1"/>
    <row r="77" spans="1:26" ht="29.5" customHeight="1" thickBot="1">
      <c r="A77" s="49" t="s">
        <v>48</v>
      </c>
      <c r="D77" s="323" t="s">
        <v>49</v>
      </c>
      <c r="E77" s="324"/>
      <c r="F77" s="324"/>
      <c r="G77" s="325"/>
      <c r="H77" s="326" t="s">
        <v>50</v>
      </c>
      <c r="I77" s="327"/>
      <c r="J77" s="50"/>
    </row>
    <row r="78" spans="1:26" ht="18" customHeight="1">
      <c r="A78" s="266" t="s">
        <v>10</v>
      </c>
      <c r="B78" s="269" t="s">
        <v>11</v>
      </c>
      <c r="C78" s="270"/>
      <c r="D78" s="270"/>
      <c r="E78" s="271"/>
      <c r="F78" s="272">
        <f>C6+I6+O6+U6+C24+I24+O24+U24+C42+I42+O42+U42+C60+I60+O60+U60</f>
        <v>0</v>
      </c>
      <c r="G78" s="272"/>
      <c r="H78" s="272"/>
      <c r="I78" s="273"/>
      <c r="J78" s="51"/>
      <c r="S78" s="52"/>
      <c r="T78" s="52"/>
      <c r="U78" s="52"/>
      <c r="V78" s="52"/>
      <c r="W78" s="52"/>
      <c r="X78" s="52"/>
      <c r="Y78" s="52"/>
      <c r="Z78" s="52"/>
    </row>
    <row r="79" spans="1:26" ht="18" customHeight="1">
      <c r="A79" s="267"/>
      <c r="B79" s="274" t="s">
        <v>44</v>
      </c>
      <c r="C79" s="275"/>
      <c r="D79" s="275"/>
      <c r="E79" s="276"/>
      <c r="F79" s="277">
        <f>C7+I7+O7+U7+C25+I25+O25+U25+C43+I43+O43+U43+C61+I61+O61+U61</f>
        <v>0</v>
      </c>
      <c r="G79" s="277"/>
      <c r="H79" s="277"/>
      <c r="I79" s="278"/>
      <c r="S79" s="52"/>
      <c r="T79" s="52"/>
      <c r="U79" s="52"/>
      <c r="V79" s="52"/>
      <c r="W79" s="52"/>
      <c r="X79" s="52"/>
      <c r="Y79" s="52"/>
      <c r="Z79" s="52"/>
    </row>
    <row r="80" spans="1:26" ht="18" customHeight="1">
      <c r="A80" s="267"/>
      <c r="B80" s="279" t="s">
        <v>7</v>
      </c>
      <c r="C80" s="280"/>
      <c r="D80" s="280"/>
      <c r="E80" s="281"/>
      <c r="F80" s="282">
        <f>C8+I8+O8+U8+C26+I26+O26+U26+C44+I44+O44+U44+C62+I62+O62+U62</f>
        <v>0</v>
      </c>
      <c r="G80" s="282"/>
      <c r="H80" s="282"/>
      <c r="I80" s="283"/>
      <c r="S80" s="52"/>
      <c r="T80" s="52"/>
      <c r="U80" s="52"/>
      <c r="V80" s="52"/>
      <c r="W80" s="52"/>
      <c r="X80" s="52"/>
      <c r="Y80" s="52"/>
      <c r="Z80" s="52"/>
    </row>
    <row r="81" spans="1:26" ht="30.5" customHeight="1" thickBot="1">
      <c r="A81" s="268"/>
      <c r="B81" s="284" t="s">
        <v>12</v>
      </c>
      <c r="C81" s="285"/>
      <c r="D81" s="285"/>
      <c r="E81" s="286"/>
      <c r="F81" s="287">
        <f>SUM(F78:I80)</f>
        <v>0</v>
      </c>
      <c r="G81" s="287"/>
      <c r="H81" s="287"/>
      <c r="I81" s="288"/>
      <c r="S81" s="52"/>
      <c r="T81" s="52"/>
      <c r="U81" s="52"/>
      <c r="V81" s="52"/>
      <c r="W81" s="52"/>
      <c r="X81" s="52"/>
      <c r="Y81" s="52"/>
      <c r="Z81" s="52"/>
    </row>
    <row r="82" spans="1:26" ht="18" customHeight="1">
      <c r="A82" s="289" t="s">
        <v>13</v>
      </c>
      <c r="B82" s="239"/>
      <c r="C82" s="292"/>
      <c r="D82" s="292"/>
      <c r="E82" s="240"/>
      <c r="F82" s="241" t="s">
        <v>6</v>
      </c>
      <c r="G82" s="242"/>
      <c r="H82" s="242"/>
      <c r="I82" s="243"/>
      <c r="J82" s="241" t="s">
        <v>11</v>
      </c>
      <c r="K82" s="242"/>
      <c r="L82" s="242"/>
      <c r="M82" s="242"/>
      <c r="N82" s="242" t="s">
        <v>45</v>
      </c>
      <c r="O82" s="242"/>
      <c r="P82" s="242"/>
      <c r="Q82" s="243"/>
    </row>
    <row r="83" spans="1:26" ht="18" customHeight="1">
      <c r="A83" s="290"/>
      <c r="B83" s="301" t="s">
        <v>46</v>
      </c>
      <c r="C83" s="302"/>
      <c r="D83" s="302"/>
      <c r="E83" s="303"/>
      <c r="F83" s="304">
        <f>C11+I11+O11+U11+C29+I29+O29+U29+C47+I47+O47+U47+C65+I65+O65+U65</f>
        <v>0</v>
      </c>
      <c r="G83" s="300"/>
      <c r="H83" s="300"/>
      <c r="I83" s="305"/>
      <c r="J83" s="299">
        <f t="shared" ref="J83:J91" si="47">E11+K11+Q11+W11+E29+K29+Q29+W29+E47+K47+Q47+W47+E65+K65+Q65+W65</f>
        <v>0</v>
      </c>
      <c r="K83" s="300"/>
      <c r="L83" s="300"/>
      <c r="M83" s="300"/>
      <c r="N83" s="306">
        <f>G11+M11+S11+Y11+G29+M29+S29+Y29+G47+M47+S47+Y47+G65+M65+S65+Y65</f>
        <v>0</v>
      </c>
      <c r="O83" s="306"/>
      <c r="P83" s="306"/>
      <c r="Q83" s="307"/>
    </row>
    <row r="84" spans="1:26" ht="18" customHeight="1">
      <c r="A84" s="290"/>
      <c r="B84" s="293" t="s">
        <v>47</v>
      </c>
      <c r="C84" s="294"/>
      <c r="D84" s="294"/>
      <c r="E84" s="295"/>
      <c r="F84" s="296">
        <f>C12+I12+O12+U12+C30+I30+O30+U30+C48+I48+O48+U48+C66+I66+O66+U66</f>
        <v>0</v>
      </c>
      <c r="G84" s="297"/>
      <c r="H84" s="297"/>
      <c r="I84" s="298"/>
      <c r="J84" s="299">
        <f t="shared" si="47"/>
        <v>0</v>
      </c>
      <c r="K84" s="300"/>
      <c r="L84" s="300"/>
      <c r="M84" s="300"/>
      <c r="N84" s="296">
        <f>G12+M12+S12+Y12+G30+M30+S30+Y30+G48+M48+S48+Y48+G66+M66+S66+Y66</f>
        <v>0</v>
      </c>
      <c r="O84" s="297"/>
      <c r="P84" s="297"/>
      <c r="Q84" s="298"/>
    </row>
    <row r="85" spans="1:26" ht="18" customHeight="1">
      <c r="A85" s="290"/>
      <c r="B85" s="293" t="s">
        <v>216</v>
      </c>
      <c r="C85" s="294"/>
      <c r="D85" s="294"/>
      <c r="E85" s="295"/>
      <c r="F85" s="296">
        <f>C13+I13+O13+U13+C31+I31+O31+U31+C49+I49+O49+U49+C67+I67+O67+U67</f>
        <v>0</v>
      </c>
      <c r="G85" s="297"/>
      <c r="H85" s="297"/>
      <c r="I85" s="298"/>
      <c r="J85" s="299">
        <f t="shared" si="47"/>
        <v>0</v>
      </c>
      <c r="K85" s="300"/>
      <c r="L85" s="300"/>
      <c r="M85" s="300"/>
      <c r="N85" s="296">
        <f>G13+M13+S13+Y13+G31+M31+S31+Y31+G49+M49+S49+Y49+G67+M67+S67+Y67</f>
        <v>0</v>
      </c>
      <c r="O85" s="297"/>
      <c r="P85" s="297"/>
      <c r="Q85" s="298"/>
    </row>
    <row r="86" spans="1:26" ht="18" customHeight="1">
      <c r="A86" s="290"/>
      <c r="B86" s="293" t="s">
        <v>179</v>
      </c>
      <c r="C86" s="294"/>
      <c r="D86" s="294"/>
      <c r="E86" s="295"/>
      <c r="F86" s="296">
        <f t="shared" ref="F86:F91" si="48">C14+I14+O14+U14+C32+I32+O32+U32+C50+I50+O50+U50+C68+I68+O68+U68</f>
        <v>0</v>
      </c>
      <c r="G86" s="297"/>
      <c r="H86" s="297"/>
      <c r="I86" s="298"/>
      <c r="J86" s="299">
        <f t="shared" si="47"/>
        <v>0</v>
      </c>
      <c r="K86" s="300"/>
      <c r="L86" s="300"/>
      <c r="M86" s="300"/>
      <c r="N86" s="296">
        <f t="shared" ref="N86" si="49">G14+M14+S14+Y14+G32+M32+S32+Y32+G50+M50+S50+Y50+G68+M68+S68+Y68</f>
        <v>0</v>
      </c>
      <c r="O86" s="297"/>
      <c r="P86" s="297"/>
      <c r="Q86" s="298"/>
    </row>
    <row r="87" spans="1:26" ht="18" customHeight="1">
      <c r="A87" s="290"/>
      <c r="B87" s="293" t="s">
        <v>180</v>
      </c>
      <c r="C87" s="294"/>
      <c r="D87" s="294"/>
      <c r="E87" s="295"/>
      <c r="F87" s="296">
        <f t="shared" si="48"/>
        <v>0</v>
      </c>
      <c r="G87" s="297"/>
      <c r="H87" s="297"/>
      <c r="I87" s="298"/>
      <c r="J87" s="299">
        <f t="shared" si="47"/>
        <v>0</v>
      </c>
      <c r="K87" s="300"/>
      <c r="L87" s="300"/>
      <c r="M87" s="300"/>
      <c r="N87" s="296">
        <f>G15+M15+S15+Y15+G33+M33+S33+Y33+G51+M51+S51+Y51+G69+M69+S69+Y69</f>
        <v>0</v>
      </c>
      <c r="O87" s="297"/>
      <c r="P87" s="297"/>
      <c r="Q87" s="298"/>
    </row>
    <row r="88" spans="1:26" ht="18" customHeight="1">
      <c r="A88" s="290"/>
      <c r="B88" s="293" t="s">
        <v>186</v>
      </c>
      <c r="C88" s="294"/>
      <c r="D88" s="294"/>
      <c r="E88" s="295"/>
      <c r="F88" s="296">
        <f t="shared" si="48"/>
        <v>0</v>
      </c>
      <c r="G88" s="297"/>
      <c r="H88" s="297"/>
      <c r="I88" s="298"/>
      <c r="J88" s="299">
        <f t="shared" si="47"/>
        <v>0</v>
      </c>
      <c r="K88" s="300"/>
      <c r="L88" s="300"/>
      <c r="M88" s="300"/>
      <c r="N88" s="296">
        <f>G16+M16+S16+Y16+G34+M34+S34+Y34+G52+M52+S52+Y52+G70+M70+S70+Y70</f>
        <v>0</v>
      </c>
      <c r="O88" s="297"/>
      <c r="P88" s="297"/>
      <c r="Q88" s="298"/>
    </row>
    <row r="89" spans="1:26" ht="18" customHeight="1">
      <c r="A89" s="290"/>
      <c r="B89" s="293" t="s">
        <v>182</v>
      </c>
      <c r="C89" s="294"/>
      <c r="D89" s="294"/>
      <c r="E89" s="295"/>
      <c r="F89" s="296">
        <f t="shared" si="48"/>
        <v>0</v>
      </c>
      <c r="G89" s="297"/>
      <c r="H89" s="297"/>
      <c r="I89" s="298"/>
      <c r="J89" s="299">
        <f t="shared" si="47"/>
        <v>0</v>
      </c>
      <c r="K89" s="300"/>
      <c r="L89" s="300"/>
      <c r="M89" s="300"/>
      <c r="N89" s="296">
        <f>G17+M17+S17+Y17+G35+M35+S35+Y35+G53+M53+S53+Y53+G71+M71+S71+Y71</f>
        <v>0</v>
      </c>
      <c r="O89" s="297"/>
      <c r="P89" s="297"/>
      <c r="Q89" s="298"/>
    </row>
    <row r="90" spans="1:26" ht="18" customHeight="1">
      <c r="A90" s="290"/>
      <c r="B90" s="293" t="s">
        <v>183</v>
      </c>
      <c r="C90" s="294"/>
      <c r="D90" s="294"/>
      <c r="E90" s="295"/>
      <c r="F90" s="296">
        <f t="shared" si="48"/>
        <v>0</v>
      </c>
      <c r="G90" s="297"/>
      <c r="H90" s="297"/>
      <c r="I90" s="298"/>
      <c r="J90" s="299">
        <f t="shared" si="47"/>
        <v>0</v>
      </c>
      <c r="K90" s="300"/>
      <c r="L90" s="300"/>
      <c r="M90" s="300"/>
      <c r="N90" s="296">
        <f>G18+M18+S18+Y18+G36+M36+S36+Y36+G54+M54+S54+Y54+G72+M72+S72+Y72</f>
        <v>0</v>
      </c>
      <c r="O90" s="297"/>
      <c r="P90" s="297"/>
      <c r="Q90" s="298"/>
    </row>
    <row r="91" spans="1:26" ht="18" customHeight="1" thickBot="1">
      <c r="A91" s="290"/>
      <c r="B91" s="315" t="s">
        <v>184</v>
      </c>
      <c r="C91" s="316"/>
      <c r="D91" s="316"/>
      <c r="E91" s="317"/>
      <c r="F91" s="318">
        <f t="shared" si="48"/>
        <v>0</v>
      </c>
      <c r="G91" s="319"/>
      <c r="H91" s="319"/>
      <c r="I91" s="320"/>
      <c r="J91" s="321">
        <f t="shared" si="47"/>
        <v>0</v>
      </c>
      <c r="K91" s="322"/>
      <c r="L91" s="322"/>
      <c r="M91" s="322"/>
      <c r="N91" s="318">
        <f>G19+M19+S19+Y19+G37+M37+S37+Y37+G55+M55+S55+Y55+G73+M73+S73+Y73</f>
        <v>0</v>
      </c>
      <c r="O91" s="319"/>
      <c r="P91" s="319"/>
      <c r="Q91" s="320"/>
    </row>
    <row r="92" spans="1:26" ht="30.5" customHeight="1" thickBot="1">
      <c r="A92" s="291"/>
      <c r="B92" s="308" t="s">
        <v>12</v>
      </c>
      <c r="C92" s="309"/>
      <c r="D92" s="309"/>
      <c r="E92" s="310"/>
      <c r="F92" s="311">
        <f>SUM(F83:I91)</f>
        <v>0</v>
      </c>
      <c r="G92" s="312"/>
      <c r="H92" s="312"/>
      <c r="I92" s="313"/>
      <c r="J92" s="311">
        <f>SUM(J83:M91)</f>
        <v>0</v>
      </c>
      <c r="K92" s="312"/>
      <c r="L92" s="312"/>
      <c r="M92" s="313"/>
      <c r="N92" s="311">
        <f>SUM(N83:Q91)</f>
        <v>0</v>
      </c>
      <c r="O92" s="312"/>
      <c r="P92" s="312"/>
      <c r="Q92" s="313"/>
    </row>
  </sheetData>
  <mergeCells count="706">
    <mergeCell ref="B85:E85"/>
    <mergeCell ref="F85:I85"/>
    <mergeCell ref="J85:M85"/>
    <mergeCell ref="N85:Q85"/>
    <mergeCell ref="S49:T49"/>
    <mergeCell ref="U49:V49"/>
    <mergeCell ref="W49:X49"/>
    <mergeCell ref="Y49:Z49"/>
    <mergeCell ref="A67:B67"/>
    <mergeCell ref="C67:D67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W67:X67"/>
    <mergeCell ref="Y67:Z67"/>
    <mergeCell ref="A49:B49"/>
    <mergeCell ref="C49:D49"/>
    <mergeCell ref="E49:F49"/>
    <mergeCell ref="G49:H49"/>
    <mergeCell ref="I49:J49"/>
    <mergeCell ref="K49:L49"/>
    <mergeCell ref="M49:N49"/>
    <mergeCell ref="O49:P49"/>
    <mergeCell ref="Q49:R49"/>
    <mergeCell ref="S13:T13"/>
    <mergeCell ref="U13:V13"/>
    <mergeCell ref="W13:X13"/>
    <mergeCell ref="S34:T34"/>
    <mergeCell ref="U34:V34"/>
    <mergeCell ref="W34:X34"/>
    <mergeCell ref="W33:X33"/>
    <mergeCell ref="S32:T32"/>
    <mergeCell ref="U32:V32"/>
    <mergeCell ref="W17:X17"/>
    <mergeCell ref="Y13:Z13"/>
    <mergeCell ref="A31:B31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Y16:Z16"/>
    <mergeCell ref="B89:E89"/>
    <mergeCell ref="F89:I89"/>
    <mergeCell ref="J89:M89"/>
    <mergeCell ref="N89:Q89"/>
    <mergeCell ref="S51:T51"/>
    <mergeCell ref="U51:V51"/>
    <mergeCell ref="W51:X51"/>
    <mergeCell ref="Y51:Z51"/>
    <mergeCell ref="A69:B69"/>
    <mergeCell ref="C69:D69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W69:X69"/>
    <mergeCell ref="Y69:Z69"/>
    <mergeCell ref="A51:B51"/>
    <mergeCell ref="C51:D51"/>
    <mergeCell ref="E51:F51"/>
    <mergeCell ref="G51:H51"/>
    <mergeCell ref="I51:J51"/>
    <mergeCell ref="K51:L51"/>
    <mergeCell ref="M51:N51"/>
    <mergeCell ref="O51:P51"/>
    <mergeCell ref="Q51:R51"/>
    <mergeCell ref="S16:T16"/>
    <mergeCell ref="U16:V16"/>
    <mergeCell ref="W16:X16"/>
    <mergeCell ref="Q37:R37"/>
    <mergeCell ref="K35:L35"/>
    <mergeCell ref="M35:N35"/>
    <mergeCell ref="O35:P35"/>
    <mergeCell ref="Q35:R35"/>
    <mergeCell ref="S35:T35"/>
    <mergeCell ref="U35:V35"/>
    <mergeCell ref="W35:X35"/>
    <mergeCell ref="Q19:R19"/>
    <mergeCell ref="K17:L17"/>
    <mergeCell ref="M17:N17"/>
    <mergeCell ref="O17:P17"/>
    <mergeCell ref="Q17:R17"/>
    <mergeCell ref="S17:T17"/>
    <mergeCell ref="U17:V17"/>
    <mergeCell ref="A34:B34"/>
    <mergeCell ref="C34:D34"/>
    <mergeCell ref="E34:F34"/>
    <mergeCell ref="G34:H34"/>
    <mergeCell ref="I34:J34"/>
    <mergeCell ref="K34:L34"/>
    <mergeCell ref="M34:N34"/>
    <mergeCell ref="O34:P34"/>
    <mergeCell ref="Q34:R34"/>
    <mergeCell ref="Y34:Z34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W32:X32"/>
    <mergeCell ref="Y32:Z32"/>
    <mergeCell ref="A33:B33"/>
    <mergeCell ref="C33:D33"/>
    <mergeCell ref="E33:F33"/>
    <mergeCell ref="G33:H33"/>
    <mergeCell ref="I33:J33"/>
    <mergeCell ref="K33:L33"/>
    <mergeCell ref="Y33:Z33"/>
    <mergeCell ref="M33:N33"/>
    <mergeCell ref="O33:P33"/>
    <mergeCell ref="Q33:R33"/>
    <mergeCell ref="S33:T33"/>
    <mergeCell ref="U33:V33"/>
    <mergeCell ref="J92:M92"/>
    <mergeCell ref="N92:Q92"/>
    <mergeCell ref="W1:Z1"/>
    <mergeCell ref="B91:E91"/>
    <mergeCell ref="F91:I91"/>
    <mergeCell ref="J91:M91"/>
    <mergeCell ref="N91:Q91"/>
    <mergeCell ref="F90:I90"/>
    <mergeCell ref="J90:M90"/>
    <mergeCell ref="N90:Q90"/>
    <mergeCell ref="N86:Q86"/>
    <mergeCell ref="B87:E87"/>
    <mergeCell ref="F87:I87"/>
    <mergeCell ref="J87:M87"/>
    <mergeCell ref="D77:G77"/>
    <mergeCell ref="H77:I77"/>
    <mergeCell ref="K73:L73"/>
    <mergeCell ref="M73:N73"/>
    <mergeCell ref="O73:P73"/>
    <mergeCell ref="Q73:R73"/>
    <mergeCell ref="S73:T73"/>
    <mergeCell ref="U73:V73"/>
    <mergeCell ref="W73:X73"/>
    <mergeCell ref="Y73:Z73"/>
    <mergeCell ref="A82:A92"/>
    <mergeCell ref="B82:E82"/>
    <mergeCell ref="F82:I82"/>
    <mergeCell ref="J82:M82"/>
    <mergeCell ref="B86:E86"/>
    <mergeCell ref="F86:I86"/>
    <mergeCell ref="J86:M86"/>
    <mergeCell ref="B90:E90"/>
    <mergeCell ref="N87:Q87"/>
    <mergeCell ref="B88:E88"/>
    <mergeCell ref="F88:I88"/>
    <mergeCell ref="J88:M88"/>
    <mergeCell ref="N88:Q88"/>
    <mergeCell ref="N82:Q82"/>
    <mergeCell ref="B83:E83"/>
    <mergeCell ref="F83:I83"/>
    <mergeCell ref="J83:M83"/>
    <mergeCell ref="N83:Q83"/>
    <mergeCell ref="B84:E84"/>
    <mergeCell ref="F84:I84"/>
    <mergeCell ref="J84:M84"/>
    <mergeCell ref="N84:Q84"/>
    <mergeCell ref="B92:E92"/>
    <mergeCell ref="F92:I92"/>
    <mergeCell ref="A78:A81"/>
    <mergeCell ref="B78:E78"/>
    <mergeCell ref="F78:I78"/>
    <mergeCell ref="B79:E79"/>
    <mergeCell ref="F79:I79"/>
    <mergeCell ref="B80:E80"/>
    <mergeCell ref="F80:I80"/>
    <mergeCell ref="B81:E81"/>
    <mergeCell ref="F81:I81"/>
    <mergeCell ref="A74:B74"/>
    <mergeCell ref="C74:D74"/>
    <mergeCell ref="E74:F74"/>
    <mergeCell ref="G74:H74"/>
    <mergeCell ref="I74:J74"/>
    <mergeCell ref="K74:L74"/>
    <mergeCell ref="Y74:Z74"/>
    <mergeCell ref="M74:N74"/>
    <mergeCell ref="O74:P74"/>
    <mergeCell ref="Q74:R74"/>
    <mergeCell ref="S74:T74"/>
    <mergeCell ref="U74:V74"/>
    <mergeCell ref="W74:X74"/>
    <mergeCell ref="A73:B73"/>
    <mergeCell ref="C73:D73"/>
    <mergeCell ref="E73:F73"/>
    <mergeCell ref="G73:H73"/>
    <mergeCell ref="I73:J73"/>
    <mergeCell ref="Y71:Z71"/>
    <mergeCell ref="A72:B72"/>
    <mergeCell ref="C72:D72"/>
    <mergeCell ref="E72:F72"/>
    <mergeCell ref="G72:H72"/>
    <mergeCell ref="I72:J72"/>
    <mergeCell ref="K72:L72"/>
    <mergeCell ref="Y72:Z72"/>
    <mergeCell ref="M72:N72"/>
    <mergeCell ref="O72:P72"/>
    <mergeCell ref="Q72:R72"/>
    <mergeCell ref="S72:T72"/>
    <mergeCell ref="U72:V72"/>
    <mergeCell ref="W72:X72"/>
    <mergeCell ref="A71:B71"/>
    <mergeCell ref="C71:D71"/>
    <mergeCell ref="E71:F71"/>
    <mergeCell ref="G71:H71"/>
    <mergeCell ref="I71:J71"/>
    <mergeCell ref="K71:L71"/>
    <mergeCell ref="M71:N71"/>
    <mergeCell ref="O71:P71"/>
    <mergeCell ref="Q71:R71"/>
    <mergeCell ref="W68:X68"/>
    <mergeCell ref="Y68:Z68"/>
    <mergeCell ref="A70:B70"/>
    <mergeCell ref="C70:D70"/>
    <mergeCell ref="E70:F70"/>
    <mergeCell ref="G70:H70"/>
    <mergeCell ref="I70:J70"/>
    <mergeCell ref="K70:L70"/>
    <mergeCell ref="Y70:Z70"/>
    <mergeCell ref="M70:N70"/>
    <mergeCell ref="O70:P70"/>
    <mergeCell ref="Q70:R70"/>
    <mergeCell ref="S70:T70"/>
    <mergeCell ref="U70:V70"/>
    <mergeCell ref="W70:X70"/>
    <mergeCell ref="S71:T71"/>
    <mergeCell ref="U71:V71"/>
    <mergeCell ref="W71:X71"/>
    <mergeCell ref="A66:B66"/>
    <mergeCell ref="C66:D66"/>
    <mergeCell ref="E66:F66"/>
    <mergeCell ref="G66:H66"/>
    <mergeCell ref="I66:J66"/>
    <mergeCell ref="K66:L66"/>
    <mergeCell ref="Y66:Z66"/>
    <mergeCell ref="A68:B68"/>
    <mergeCell ref="C68:D68"/>
    <mergeCell ref="E68:F68"/>
    <mergeCell ref="G68:H68"/>
    <mergeCell ref="I68:J68"/>
    <mergeCell ref="K68:L68"/>
    <mergeCell ref="M68:N68"/>
    <mergeCell ref="O68:P68"/>
    <mergeCell ref="Q68:R68"/>
    <mergeCell ref="M66:N66"/>
    <mergeCell ref="O66:P66"/>
    <mergeCell ref="Q66:R66"/>
    <mergeCell ref="S66:T66"/>
    <mergeCell ref="U66:V66"/>
    <mergeCell ref="W66:X66"/>
    <mergeCell ref="S68:T68"/>
    <mergeCell ref="U68:V68"/>
    <mergeCell ref="Y64:Z64"/>
    <mergeCell ref="A65:B65"/>
    <mergeCell ref="C65:D65"/>
    <mergeCell ref="E65:F65"/>
    <mergeCell ref="G65:H65"/>
    <mergeCell ref="I65:J65"/>
    <mergeCell ref="K65:L65"/>
    <mergeCell ref="M65:N65"/>
    <mergeCell ref="O65:P65"/>
    <mergeCell ref="Q65:R65"/>
    <mergeCell ref="M64:N64"/>
    <mergeCell ref="O64:P64"/>
    <mergeCell ref="Q64:R64"/>
    <mergeCell ref="S64:T64"/>
    <mergeCell ref="U64:V64"/>
    <mergeCell ref="W64:X64"/>
    <mergeCell ref="S65:T65"/>
    <mergeCell ref="U65:V65"/>
    <mergeCell ref="W65:X65"/>
    <mergeCell ref="Y65:Z65"/>
    <mergeCell ref="C63:D63"/>
    <mergeCell ref="I63:J63"/>
    <mergeCell ref="O63:P63"/>
    <mergeCell ref="U63:V63"/>
    <mergeCell ref="A64:B64"/>
    <mergeCell ref="C64:D64"/>
    <mergeCell ref="E64:F64"/>
    <mergeCell ref="G64:H64"/>
    <mergeCell ref="I64:J64"/>
    <mergeCell ref="K64:L64"/>
    <mergeCell ref="A61:B61"/>
    <mergeCell ref="C61:D61"/>
    <mergeCell ref="I61:J61"/>
    <mergeCell ref="O61:P61"/>
    <mergeCell ref="U61:V61"/>
    <mergeCell ref="C62:D62"/>
    <mergeCell ref="I62:J62"/>
    <mergeCell ref="O62:P62"/>
    <mergeCell ref="U62:V62"/>
    <mergeCell ref="Q55:R55"/>
    <mergeCell ref="A59:B59"/>
    <mergeCell ref="A60:B60"/>
    <mergeCell ref="C60:D60"/>
    <mergeCell ref="I60:J60"/>
    <mergeCell ref="O60:P60"/>
    <mergeCell ref="U60:V60"/>
    <mergeCell ref="M56:N56"/>
    <mergeCell ref="O56:P56"/>
    <mergeCell ref="Q56:R56"/>
    <mergeCell ref="S56:T56"/>
    <mergeCell ref="U56:V56"/>
    <mergeCell ref="C53:D53"/>
    <mergeCell ref="E53:F53"/>
    <mergeCell ref="G53:H53"/>
    <mergeCell ref="I53:J53"/>
    <mergeCell ref="S55:T55"/>
    <mergeCell ref="U55:V55"/>
    <mergeCell ref="W55:X55"/>
    <mergeCell ref="Y55:Z55"/>
    <mergeCell ref="A56:B56"/>
    <mergeCell ref="C56:D56"/>
    <mergeCell ref="E56:F56"/>
    <mergeCell ref="G56:H56"/>
    <mergeCell ref="I56:J56"/>
    <mergeCell ref="K56:L56"/>
    <mergeCell ref="Y56:Z56"/>
    <mergeCell ref="W56:X56"/>
    <mergeCell ref="A55:B55"/>
    <mergeCell ref="C55:D55"/>
    <mergeCell ref="E55:F55"/>
    <mergeCell ref="G55:H55"/>
    <mergeCell ref="I55:J55"/>
    <mergeCell ref="K55:L55"/>
    <mergeCell ref="M55:N55"/>
    <mergeCell ref="O55:P55"/>
    <mergeCell ref="A54:B54"/>
    <mergeCell ref="C54:D54"/>
    <mergeCell ref="E54:F54"/>
    <mergeCell ref="G54:H54"/>
    <mergeCell ref="I54:J54"/>
    <mergeCell ref="K54:L54"/>
    <mergeCell ref="Y54:Z54"/>
    <mergeCell ref="M54:N54"/>
    <mergeCell ref="O54:P54"/>
    <mergeCell ref="Q54:R54"/>
    <mergeCell ref="S54:T54"/>
    <mergeCell ref="U54:V54"/>
    <mergeCell ref="W54:X54"/>
    <mergeCell ref="K53:L53"/>
    <mergeCell ref="M53:N53"/>
    <mergeCell ref="O53:P53"/>
    <mergeCell ref="Q53:R53"/>
    <mergeCell ref="W50:X50"/>
    <mergeCell ref="Y50:Z50"/>
    <mergeCell ref="A52:B52"/>
    <mergeCell ref="C52:D52"/>
    <mergeCell ref="E52:F52"/>
    <mergeCell ref="G52:H52"/>
    <mergeCell ref="I52:J52"/>
    <mergeCell ref="K52:L52"/>
    <mergeCell ref="Y52:Z52"/>
    <mergeCell ref="M52:N52"/>
    <mergeCell ref="O52:P52"/>
    <mergeCell ref="Q52:R52"/>
    <mergeCell ref="S52:T52"/>
    <mergeCell ref="U52:V52"/>
    <mergeCell ref="W52:X52"/>
    <mergeCell ref="S53:T53"/>
    <mergeCell ref="U53:V53"/>
    <mergeCell ref="W53:X53"/>
    <mergeCell ref="Y53:Z53"/>
    <mergeCell ref="A53:B53"/>
    <mergeCell ref="A48:B48"/>
    <mergeCell ref="C48:D48"/>
    <mergeCell ref="E48:F48"/>
    <mergeCell ref="G48:H48"/>
    <mergeCell ref="I48:J48"/>
    <mergeCell ref="K48:L48"/>
    <mergeCell ref="Y48:Z48"/>
    <mergeCell ref="A50:B50"/>
    <mergeCell ref="C50:D50"/>
    <mergeCell ref="E50:F50"/>
    <mergeCell ref="G50:H50"/>
    <mergeCell ref="I50:J50"/>
    <mergeCell ref="K50:L50"/>
    <mergeCell ref="M50:N50"/>
    <mergeCell ref="O50:P50"/>
    <mergeCell ref="Q50:R50"/>
    <mergeCell ref="M48:N48"/>
    <mergeCell ref="O48:P48"/>
    <mergeCell ref="Q48:R48"/>
    <mergeCell ref="S48:T48"/>
    <mergeCell ref="U48:V48"/>
    <mergeCell ref="W48:X48"/>
    <mergeCell ref="S50:T50"/>
    <mergeCell ref="U50:V50"/>
    <mergeCell ref="Y46:Z46"/>
    <mergeCell ref="A47:B47"/>
    <mergeCell ref="C47:D47"/>
    <mergeCell ref="E47:F47"/>
    <mergeCell ref="G47:H47"/>
    <mergeCell ref="I47:J47"/>
    <mergeCell ref="K47:L47"/>
    <mergeCell ref="M47:N47"/>
    <mergeCell ref="O47:P47"/>
    <mergeCell ref="Q47:R47"/>
    <mergeCell ref="M46:N46"/>
    <mergeCell ref="O46:P46"/>
    <mergeCell ref="Q46:R46"/>
    <mergeCell ref="S46:T46"/>
    <mergeCell ref="U46:V46"/>
    <mergeCell ref="W46:X46"/>
    <mergeCell ref="S47:T47"/>
    <mergeCell ref="U47:V47"/>
    <mergeCell ref="W47:X47"/>
    <mergeCell ref="Y47:Z47"/>
    <mergeCell ref="C45:D45"/>
    <mergeCell ref="I45:J45"/>
    <mergeCell ref="O45:P45"/>
    <mergeCell ref="U45:V45"/>
    <mergeCell ref="A46:B46"/>
    <mergeCell ref="C46:D46"/>
    <mergeCell ref="E46:F46"/>
    <mergeCell ref="G46:H46"/>
    <mergeCell ref="I46:J46"/>
    <mergeCell ref="K46:L46"/>
    <mergeCell ref="A43:B43"/>
    <mergeCell ref="C43:D43"/>
    <mergeCell ref="I43:J43"/>
    <mergeCell ref="O43:P43"/>
    <mergeCell ref="U43:V43"/>
    <mergeCell ref="C44:D44"/>
    <mergeCell ref="I44:J44"/>
    <mergeCell ref="O44:P44"/>
    <mergeCell ref="U44:V44"/>
    <mergeCell ref="A41:B41"/>
    <mergeCell ref="A42:B42"/>
    <mergeCell ref="C42:D42"/>
    <mergeCell ref="I42:J42"/>
    <mergeCell ref="O42:P42"/>
    <mergeCell ref="U42:V42"/>
    <mergeCell ref="M38:N38"/>
    <mergeCell ref="O38:P38"/>
    <mergeCell ref="Q38:R38"/>
    <mergeCell ref="S38:T38"/>
    <mergeCell ref="U38:V38"/>
    <mergeCell ref="C35:D35"/>
    <mergeCell ref="E35:F35"/>
    <mergeCell ref="G35:H35"/>
    <mergeCell ref="I35:J35"/>
    <mergeCell ref="S37:T37"/>
    <mergeCell ref="U37:V37"/>
    <mergeCell ref="W37:X37"/>
    <mergeCell ref="Y37:Z37"/>
    <mergeCell ref="A38:B38"/>
    <mergeCell ref="C38:D38"/>
    <mergeCell ref="E38:F38"/>
    <mergeCell ref="G38:H38"/>
    <mergeCell ref="I38:J38"/>
    <mergeCell ref="K38:L38"/>
    <mergeCell ref="Y38:Z38"/>
    <mergeCell ref="W38:X38"/>
    <mergeCell ref="A37:B37"/>
    <mergeCell ref="C37:D37"/>
    <mergeCell ref="E37:F37"/>
    <mergeCell ref="G37:H37"/>
    <mergeCell ref="I37:J37"/>
    <mergeCell ref="K37:L37"/>
    <mergeCell ref="M37:N37"/>
    <mergeCell ref="O37:P37"/>
    <mergeCell ref="A36:B36"/>
    <mergeCell ref="C36:D36"/>
    <mergeCell ref="E36:F36"/>
    <mergeCell ref="G36:H36"/>
    <mergeCell ref="I36:J36"/>
    <mergeCell ref="K36:L36"/>
    <mergeCell ref="Y36:Z36"/>
    <mergeCell ref="M36:N36"/>
    <mergeCell ref="O36:P36"/>
    <mergeCell ref="Q36:R36"/>
    <mergeCell ref="S36:T36"/>
    <mergeCell ref="U36:V36"/>
    <mergeCell ref="W36:X36"/>
    <mergeCell ref="Y35:Z35"/>
    <mergeCell ref="A35:B35"/>
    <mergeCell ref="A30:B30"/>
    <mergeCell ref="C30:D30"/>
    <mergeCell ref="E30:F30"/>
    <mergeCell ref="G30:H30"/>
    <mergeCell ref="I30:J30"/>
    <mergeCell ref="K30:L30"/>
    <mergeCell ref="Y30:Z30"/>
    <mergeCell ref="A32:B32"/>
    <mergeCell ref="C32:D32"/>
    <mergeCell ref="E32:F32"/>
    <mergeCell ref="G32:H32"/>
    <mergeCell ref="I32:J32"/>
    <mergeCell ref="K32:L32"/>
    <mergeCell ref="M32:N32"/>
    <mergeCell ref="O32:P32"/>
    <mergeCell ref="Q32:R32"/>
    <mergeCell ref="M30:N30"/>
    <mergeCell ref="O30:P30"/>
    <mergeCell ref="Q30:R30"/>
    <mergeCell ref="S30:T30"/>
    <mergeCell ref="U30:V30"/>
    <mergeCell ref="W30:X30"/>
    <mergeCell ref="Y28:Z28"/>
    <mergeCell ref="A29:B29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8:T28"/>
    <mergeCell ref="U28:V28"/>
    <mergeCell ref="W28:X28"/>
    <mergeCell ref="S29:T29"/>
    <mergeCell ref="U29:V29"/>
    <mergeCell ref="W29:X29"/>
    <mergeCell ref="Y29:Z29"/>
    <mergeCell ref="C27:D27"/>
    <mergeCell ref="I27:J27"/>
    <mergeCell ref="O27:P27"/>
    <mergeCell ref="U27:V27"/>
    <mergeCell ref="A28:B28"/>
    <mergeCell ref="C28:D28"/>
    <mergeCell ref="E28:F28"/>
    <mergeCell ref="G28:H28"/>
    <mergeCell ref="I28:J28"/>
    <mergeCell ref="K28:L28"/>
    <mergeCell ref="A25:B25"/>
    <mergeCell ref="C25:D25"/>
    <mergeCell ref="I25:J25"/>
    <mergeCell ref="O25:P25"/>
    <mergeCell ref="U25:V25"/>
    <mergeCell ref="C26:D26"/>
    <mergeCell ref="I26:J26"/>
    <mergeCell ref="O26:P26"/>
    <mergeCell ref="U26:V26"/>
    <mergeCell ref="A23:B23"/>
    <mergeCell ref="A24:B24"/>
    <mergeCell ref="C24:D24"/>
    <mergeCell ref="I24:J24"/>
    <mergeCell ref="O24:P24"/>
    <mergeCell ref="U24:V24"/>
    <mergeCell ref="M20:N20"/>
    <mergeCell ref="O20:P20"/>
    <mergeCell ref="Q20:R20"/>
    <mergeCell ref="S20:T20"/>
    <mergeCell ref="U20:V20"/>
    <mergeCell ref="C17:D17"/>
    <mergeCell ref="E17:F17"/>
    <mergeCell ref="G17:H17"/>
    <mergeCell ref="I17:J17"/>
    <mergeCell ref="S19:T19"/>
    <mergeCell ref="U19:V19"/>
    <mergeCell ref="W19:X19"/>
    <mergeCell ref="Y19:Z19"/>
    <mergeCell ref="A20:B20"/>
    <mergeCell ref="C20:D20"/>
    <mergeCell ref="E20:F20"/>
    <mergeCell ref="G20:H20"/>
    <mergeCell ref="I20:J20"/>
    <mergeCell ref="K20:L20"/>
    <mergeCell ref="Y20:Z20"/>
    <mergeCell ref="W20:X20"/>
    <mergeCell ref="A19:B19"/>
    <mergeCell ref="C19:D19"/>
    <mergeCell ref="E19:F19"/>
    <mergeCell ref="G19:H19"/>
    <mergeCell ref="I19:J19"/>
    <mergeCell ref="K19:L19"/>
    <mergeCell ref="M19:N19"/>
    <mergeCell ref="O19:P19"/>
    <mergeCell ref="A18:B18"/>
    <mergeCell ref="C18:D18"/>
    <mergeCell ref="E18:F18"/>
    <mergeCell ref="G18:H18"/>
    <mergeCell ref="I18:J18"/>
    <mergeCell ref="K18:L18"/>
    <mergeCell ref="Y18:Z18"/>
    <mergeCell ref="M18:N18"/>
    <mergeCell ref="O18:P18"/>
    <mergeCell ref="Q18:R18"/>
    <mergeCell ref="S18:T18"/>
    <mergeCell ref="U18:V18"/>
    <mergeCell ref="W18:X18"/>
    <mergeCell ref="Y14:Z14"/>
    <mergeCell ref="A15:B15"/>
    <mergeCell ref="C15:D15"/>
    <mergeCell ref="E15:F15"/>
    <mergeCell ref="G15:H15"/>
    <mergeCell ref="I15:J15"/>
    <mergeCell ref="K15:L15"/>
    <mergeCell ref="Y15:Z15"/>
    <mergeCell ref="M15:N15"/>
    <mergeCell ref="O15:P15"/>
    <mergeCell ref="Q15:R15"/>
    <mergeCell ref="S15:T15"/>
    <mergeCell ref="U15:V15"/>
    <mergeCell ref="W15:X15"/>
    <mergeCell ref="S14:T14"/>
    <mergeCell ref="U14:V14"/>
    <mergeCell ref="W14:X14"/>
    <mergeCell ref="Y17:Z17"/>
    <mergeCell ref="A17:B17"/>
    <mergeCell ref="A12:B12"/>
    <mergeCell ref="C12:D12"/>
    <mergeCell ref="E12:F12"/>
    <mergeCell ref="G12:H12"/>
    <mergeCell ref="I12:J12"/>
    <mergeCell ref="K12:L12"/>
    <mergeCell ref="Y12:Z12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M12:N12"/>
    <mergeCell ref="O12:P12"/>
    <mergeCell ref="Q12:R12"/>
    <mergeCell ref="S12:T12"/>
    <mergeCell ref="U12:V12"/>
    <mergeCell ref="W12:X12"/>
    <mergeCell ref="Y10:Z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M10:N10"/>
    <mergeCell ref="O10:P10"/>
    <mergeCell ref="Q10:R10"/>
    <mergeCell ref="S10:T10"/>
    <mergeCell ref="U10:V10"/>
    <mergeCell ref="W10:X10"/>
    <mergeCell ref="S11:T11"/>
    <mergeCell ref="U11:V11"/>
    <mergeCell ref="W11:X11"/>
    <mergeCell ref="Y11:Z11"/>
    <mergeCell ref="C8:D8"/>
    <mergeCell ref="I8:J8"/>
    <mergeCell ref="O8:P8"/>
    <mergeCell ref="U8:V8"/>
    <mergeCell ref="C9:D9"/>
    <mergeCell ref="I9:J9"/>
    <mergeCell ref="O9:P9"/>
    <mergeCell ref="U9:V9"/>
    <mergeCell ref="A10:B10"/>
    <mergeCell ref="C10:D10"/>
    <mergeCell ref="E10:F10"/>
    <mergeCell ref="G10:H10"/>
    <mergeCell ref="I10:J10"/>
    <mergeCell ref="K10:L10"/>
    <mergeCell ref="A2:Z2"/>
    <mergeCell ref="A5:B5"/>
    <mergeCell ref="A6:B6"/>
    <mergeCell ref="C6:D6"/>
    <mergeCell ref="I6:J6"/>
    <mergeCell ref="O6:P6"/>
    <mergeCell ref="U6:V6"/>
    <mergeCell ref="A7:B7"/>
    <mergeCell ref="C7:D7"/>
    <mergeCell ref="I7:J7"/>
    <mergeCell ref="O7:P7"/>
    <mergeCell ref="U7:V7"/>
  </mergeCells>
  <phoneticPr fontId="4"/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24212-F0BF-4AA1-87FA-20BACED97B86}">
  <dimension ref="A1:O67"/>
  <sheetViews>
    <sheetView view="pageBreakPreview" zoomScaleNormal="85" zoomScaleSheetLayoutView="100" workbookViewId="0"/>
  </sheetViews>
  <sheetFormatPr defaultRowHeight="13"/>
  <cols>
    <col min="2" max="2" width="20.6328125" customWidth="1"/>
    <col min="3" max="3" width="14.6328125" customWidth="1"/>
    <col min="9" max="9" width="9.81640625" customWidth="1"/>
  </cols>
  <sheetData>
    <row r="1" spans="1:15" ht="14">
      <c r="G1" s="332" t="s">
        <v>164</v>
      </c>
      <c r="H1" s="332"/>
      <c r="I1" s="53"/>
    </row>
    <row r="2" spans="1:15" ht="38.5" customHeight="1">
      <c r="B2" s="342" t="s">
        <v>210</v>
      </c>
      <c r="C2" s="342"/>
      <c r="D2" s="342"/>
      <c r="E2" s="342"/>
      <c r="F2" s="342"/>
      <c r="G2" s="342"/>
      <c r="H2" s="342"/>
      <c r="I2" s="102"/>
      <c r="J2" s="9"/>
      <c r="K2" s="9"/>
    </row>
    <row r="3" spans="1:15" ht="28" customHeight="1">
      <c r="A3" s="342" t="s">
        <v>60</v>
      </c>
      <c r="B3" s="342"/>
      <c r="C3" s="342"/>
      <c r="D3" s="342"/>
      <c r="E3" s="342"/>
      <c r="F3" s="342"/>
      <c r="G3" s="342"/>
      <c r="H3" s="342"/>
      <c r="I3" s="102"/>
    </row>
    <row r="4" spans="1:15" ht="13.5" thickBot="1">
      <c r="M4" t="s">
        <v>51</v>
      </c>
      <c r="O4" t="s">
        <v>52</v>
      </c>
    </row>
    <row r="5" spans="1:15" ht="24.5" thickBot="1">
      <c r="B5" s="54" t="s">
        <v>53</v>
      </c>
      <c r="C5" s="55" t="s">
        <v>54</v>
      </c>
      <c r="D5" s="333" t="s">
        <v>55</v>
      </c>
      <c r="E5" s="334"/>
      <c r="F5" s="335" t="s">
        <v>56</v>
      </c>
      <c r="G5" s="336"/>
      <c r="H5" s="337"/>
      <c r="L5" t="s">
        <v>21</v>
      </c>
      <c r="N5" t="s">
        <v>14</v>
      </c>
    </row>
    <row r="6" spans="1:15" ht="14" customHeight="1">
      <c r="A6">
        <v>1</v>
      </c>
      <c r="B6" s="56" t="s">
        <v>21</v>
      </c>
      <c r="C6" s="57" t="s">
        <v>14</v>
      </c>
      <c r="D6" s="338"/>
      <c r="E6" s="339"/>
      <c r="F6" s="338"/>
      <c r="G6" s="340"/>
      <c r="H6" s="341"/>
      <c r="L6" t="s">
        <v>20</v>
      </c>
      <c r="N6" t="s">
        <v>15</v>
      </c>
    </row>
    <row r="7" spans="1:15">
      <c r="A7">
        <v>2</v>
      </c>
      <c r="B7" s="58"/>
      <c r="C7" s="59"/>
      <c r="D7" s="328"/>
      <c r="E7" s="329"/>
      <c r="F7" s="328"/>
      <c r="G7" s="330"/>
      <c r="H7" s="331"/>
      <c r="L7" t="s">
        <v>57</v>
      </c>
      <c r="N7" t="s">
        <v>16</v>
      </c>
    </row>
    <row r="8" spans="1:15">
      <c r="A8">
        <v>3</v>
      </c>
      <c r="B8" s="58"/>
      <c r="C8" s="59"/>
      <c r="D8" s="328"/>
      <c r="E8" s="329"/>
      <c r="F8" s="328"/>
      <c r="G8" s="330"/>
      <c r="H8" s="331"/>
      <c r="L8" t="s">
        <v>7</v>
      </c>
      <c r="N8" t="s">
        <v>17</v>
      </c>
    </row>
    <row r="9" spans="1:15">
      <c r="A9">
        <v>4</v>
      </c>
      <c r="B9" s="58"/>
      <c r="C9" s="59"/>
      <c r="D9" s="328"/>
      <c r="E9" s="329"/>
      <c r="F9" s="328"/>
      <c r="G9" s="330"/>
      <c r="H9" s="331"/>
      <c r="L9" t="s">
        <v>58</v>
      </c>
      <c r="N9" t="s">
        <v>18</v>
      </c>
    </row>
    <row r="10" spans="1:15">
      <c r="A10">
        <v>5</v>
      </c>
      <c r="B10" s="58"/>
      <c r="C10" s="59"/>
      <c r="D10" s="328"/>
      <c r="E10" s="329"/>
      <c r="F10" s="328"/>
      <c r="G10" s="330"/>
      <c r="H10" s="331"/>
      <c r="L10" t="s">
        <v>59</v>
      </c>
      <c r="N10" t="s">
        <v>19</v>
      </c>
    </row>
    <row r="11" spans="1:15">
      <c r="A11">
        <v>6</v>
      </c>
      <c r="B11" s="58"/>
      <c r="C11" s="59"/>
      <c r="D11" s="328"/>
      <c r="E11" s="329"/>
      <c r="F11" s="328"/>
      <c r="G11" s="330"/>
      <c r="H11" s="331"/>
      <c r="N11" t="s">
        <v>8</v>
      </c>
    </row>
    <row r="12" spans="1:15">
      <c r="A12">
        <v>7</v>
      </c>
      <c r="B12" s="58"/>
      <c r="C12" s="59"/>
      <c r="D12" s="328"/>
      <c r="E12" s="329"/>
      <c r="F12" s="328"/>
      <c r="G12" s="330"/>
      <c r="H12" s="331"/>
      <c r="N12" t="s">
        <v>9</v>
      </c>
    </row>
    <row r="13" spans="1:15">
      <c r="A13">
        <v>8</v>
      </c>
      <c r="B13" s="58"/>
      <c r="C13" s="59"/>
      <c r="D13" s="328"/>
      <c r="E13" s="329"/>
      <c r="F13" s="328"/>
      <c r="G13" s="330"/>
      <c r="H13" s="331"/>
      <c r="N13" t="s">
        <v>68</v>
      </c>
    </row>
    <row r="14" spans="1:15">
      <c r="A14">
        <v>9</v>
      </c>
      <c r="B14" s="58"/>
      <c r="C14" s="59"/>
      <c r="D14" s="328"/>
      <c r="E14" s="329"/>
      <c r="F14" s="328"/>
      <c r="G14" s="330"/>
      <c r="H14" s="331"/>
    </row>
    <row r="15" spans="1:15">
      <c r="A15">
        <v>10</v>
      </c>
      <c r="B15" s="58"/>
      <c r="C15" s="59"/>
      <c r="D15" s="328"/>
      <c r="E15" s="329"/>
      <c r="F15" s="328"/>
      <c r="G15" s="330"/>
      <c r="H15" s="331"/>
    </row>
    <row r="16" spans="1:15">
      <c r="A16">
        <v>11</v>
      </c>
      <c r="B16" s="58"/>
      <c r="C16" s="59"/>
      <c r="D16" s="328"/>
      <c r="E16" s="329"/>
      <c r="F16" s="328"/>
      <c r="G16" s="330"/>
      <c r="H16" s="331"/>
    </row>
    <row r="17" spans="1:8">
      <c r="A17">
        <v>12</v>
      </c>
      <c r="B17" s="58"/>
      <c r="C17" s="59"/>
      <c r="D17" s="328"/>
      <c r="E17" s="329"/>
      <c r="F17" s="328"/>
      <c r="G17" s="330"/>
      <c r="H17" s="331"/>
    </row>
    <row r="18" spans="1:8">
      <c r="A18">
        <v>13</v>
      </c>
      <c r="B18" s="58"/>
      <c r="C18" s="59"/>
      <c r="D18" s="328"/>
      <c r="E18" s="329"/>
      <c r="F18" s="328"/>
      <c r="G18" s="330"/>
      <c r="H18" s="331"/>
    </row>
    <row r="19" spans="1:8">
      <c r="A19">
        <v>14</v>
      </c>
      <c r="B19" s="58"/>
      <c r="C19" s="59"/>
      <c r="D19" s="328"/>
      <c r="E19" s="329"/>
      <c r="F19" s="328"/>
      <c r="G19" s="330"/>
      <c r="H19" s="331"/>
    </row>
    <row r="20" spans="1:8">
      <c r="A20">
        <v>15</v>
      </c>
      <c r="B20" s="58"/>
      <c r="C20" s="59"/>
      <c r="D20" s="328"/>
      <c r="E20" s="329"/>
      <c r="F20" s="328"/>
      <c r="G20" s="330"/>
      <c r="H20" s="331"/>
    </row>
    <row r="21" spans="1:8">
      <c r="A21">
        <v>16</v>
      </c>
      <c r="B21" s="58"/>
      <c r="C21" s="59"/>
      <c r="D21" s="328"/>
      <c r="E21" s="329"/>
      <c r="F21" s="328"/>
      <c r="G21" s="330"/>
      <c r="H21" s="331"/>
    </row>
    <row r="22" spans="1:8">
      <c r="A22">
        <v>17</v>
      </c>
      <c r="B22" s="58"/>
      <c r="C22" s="59"/>
      <c r="D22" s="328"/>
      <c r="E22" s="329"/>
      <c r="F22" s="328"/>
      <c r="G22" s="330"/>
      <c r="H22" s="331"/>
    </row>
    <row r="23" spans="1:8">
      <c r="A23">
        <v>18</v>
      </c>
      <c r="B23" s="58"/>
      <c r="C23" s="59"/>
      <c r="D23" s="328"/>
      <c r="E23" s="329"/>
      <c r="F23" s="328"/>
      <c r="G23" s="330"/>
      <c r="H23" s="331"/>
    </row>
    <row r="24" spans="1:8">
      <c r="A24">
        <v>19</v>
      </c>
      <c r="B24" s="58"/>
      <c r="C24" s="59"/>
      <c r="D24" s="328"/>
      <c r="E24" s="329"/>
      <c r="F24" s="328"/>
      <c r="G24" s="330"/>
      <c r="H24" s="331"/>
    </row>
    <row r="25" spans="1:8">
      <c r="A25">
        <v>20</v>
      </c>
      <c r="B25" s="58"/>
      <c r="C25" s="59"/>
      <c r="D25" s="328"/>
      <c r="E25" s="329"/>
      <c r="F25" s="328"/>
      <c r="G25" s="330"/>
      <c r="H25" s="331"/>
    </row>
    <row r="26" spans="1:8">
      <c r="A26">
        <v>21</v>
      </c>
      <c r="B26" s="58"/>
      <c r="C26" s="59"/>
      <c r="D26" s="328"/>
      <c r="E26" s="329"/>
      <c r="F26" s="328"/>
      <c r="G26" s="330"/>
      <c r="H26" s="331"/>
    </row>
    <row r="27" spans="1:8">
      <c r="A27">
        <v>22</v>
      </c>
      <c r="B27" s="58"/>
      <c r="C27" s="59"/>
      <c r="D27" s="328"/>
      <c r="E27" s="329"/>
      <c r="F27" s="328"/>
      <c r="G27" s="330"/>
      <c r="H27" s="331"/>
    </row>
    <row r="28" spans="1:8">
      <c r="A28">
        <v>23</v>
      </c>
      <c r="B28" s="58"/>
      <c r="C28" s="59"/>
      <c r="D28" s="328"/>
      <c r="E28" s="329"/>
      <c r="F28" s="328"/>
      <c r="G28" s="330"/>
      <c r="H28" s="331"/>
    </row>
    <row r="29" spans="1:8">
      <c r="A29">
        <v>24</v>
      </c>
      <c r="B29" s="58"/>
      <c r="C29" s="59"/>
      <c r="D29" s="328"/>
      <c r="E29" s="329"/>
      <c r="F29" s="328"/>
      <c r="G29" s="330"/>
      <c r="H29" s="331"/>
    </row>
    <row r="30" spans="1:8">
      <c r="A30">
        <v>25</v>
      </c>
      <c r="B30" s="58"/>
      <c r="C30" s="59"/>
      <c r="D30" s="328"/>
      <c r="E30" s="329"/>
      <c r="F30" s="328"/>
      <c r="G30" s="330"/>
      <c r="H30" s="331"/>
    </row>
    <row r="31" spans="1:8">
      <c r="A31">
        <v>26</v>
      </c>
      <c r="B31" s="58"/>
      <c r="C31" s="59"/>
      <c r="D31" s="328"/>
      <c r="E31" s="329"/>
      <c r="F31" s="328"/>
      <c r="G31" s="330"/>
      <c r="H31" s="331"/>
    </row>
    <row r="32" spans="1:8">
      <c r="A32">
        <v>27</v>
      </c>
      <c r="B32" s="58"/>
      <c r="C32" s="59"/>
      <c r="D32" s="328"/>
      <c r="E32" s="329"/>
      <c r="F32" s="328"/>
      <c r="G32" s="330"/>
      <c r="H32" s="331"/>
    </row>
    <row r="33" spans="1:8">
      <c r="A33">
        <v>28</v>
      </c>
      <c r="B33" s="58"/>
      <c r="C33" s="59"/>
      <c r="D33" s="328"/>
      <c r="E33" s="329"/>
      <c r="F33" s="328"/>
      <c r="G33" s="330"/>
      <c r="H33" s="331"/>
    </row>
    <row r="34" spans="1:8">
      <c r="A34">
        <v>29</v>
      </c>
      <c r="B34" s="58"/>
      <c r="C34" s="59"/>
      <c r="D34" s="328"/>
      <c r="E34" s="329"/>
      <c r="F34" s="328"/>
      <c r="G34" s="330"/>
      <c r="H34" s="331"/>
    </row>
    <row r="35" spans="1:8">
      <c r="A35">
        <v>30</v>
      </c>
      <c r="B35" s="58"/>
      <c r="C35" s="59"/>
      <c r="D35" s="328"/>
      <c r="E35" s="329"/>
      <c r="F35" s="328"/>
      <c r="G35" s="330"/>
      <c r="H35" s="331"/>
    </row>
    <row r="36" spans="1:8">
      <c r="A36">
        <v>31</v>
      </c>
      <c r="B36" s="58"/>
      <c r="C36" s="59"/>
      <c r="D36" s="328"/>
      <c r="E36" s="329"/>
      <c r="F36" s="328"/>
      <c r="G36" s="330"/>
      <c r="H36" s="331"/>
    </row>
    <row r="37" spans="1:8">
      <c r="A37">
        <v>32</v>
      </c>
      <c r="B37" s="58"/>
      <c r="C37" s="59"/>
      <c r="D37" s="328"/>
      <c r="E37" s="329"/>
      <c r="F37" s="328"/>
      <c r="G37" s="330"/>
      <c r="H37" s="331"/>
    </row>
    <row r="38" spans="1:8">
      <c r="A38">
        <v>33</v>
      </c>
      <c r="B38" s="58"/>
      <c r="C38" s="59"/>
      <c r="D38" s="328"/>
      <c r="E38" s="329"/>
      <c r="F38" s="328"/>
      <c r="G38" s="330"/>
      <c r="H38" s="331"/>
    </row>
    <row r="39" spans="1:8">
      <c r="A39">
        <v>34</v>
      </c>
      <c r="B39" s="58"/>
      <c r="C39" s="59"/>
      <c r="D39" s="328"/>
      <c r="E39" s="329"/>
      <c r="F39" s="328"/>
      <c r="G39" s="330"/>
      <c r="H39" s="331"/>
    </row>
    <row r="40" spans="1:8">
      <c r="A40">
        <v>35</v>
      </c>
      <c r="B40" s="58"/>
      <c r="C40" s="59"/>
      <c r="D40" s="328"/>
      <c r="E40" s="329"/>
      <c r="F40" s="328"/>
      <c r="G40" s="330"/>
      <c r="H40" s="331"/>
    </row>
    <row r="41" spans="1:8">
      <c r="A41">
        <v>36</v>
      </c>
      <c r="B41" s="58"/>
      <c r="C41" s="59"/>
      <c r="D41" s="328"/>
      <c r="E41" s="329"/>
      <c r="F41" s="328"/>
      <c r="G41" s="330"/>
      <c r="H41" s="331"/>
    </row>
    <row r="42" spans="1:8">
      <c r="A42">
        <v>37</v>
      </c>
      <c r="B42" s="58"/>
      <c r="C42" s="59"/>
      <c r="D42" s="328"/>
      <c r="E42" s="329"/>
      <c r="F42" s="328"/>
      <c r="G42" s="330"/>
      <c r="H42" s="331"/>
    </row>
    <row r="43" spans="1:8">
      <c r="A43">
        <v>38</v>
      </c>
      <c r="B43" s="58"/>
      <c r="C43" s="59"/>
      <c r="D43" s="328"/>
      <c r="E43" s="329"/>
      <c r="F43" s="328"/>
      <c r="G43" s="330"/>
      <c r="H43" s="331"/>
    </row>
    <row r="44" spans="1:8">
      <c r="A44">
        <v>39</v>
      </c>
      <c r="B44" s="58"/>
      <c r="C44" s="59"/>
      <c r="D44" s="328"/>
      <c r="E44" s="329"/>
      <c r="F44" s="328"/>
      <c r="G44" s="330"/>
      <c r="H44" s="331"/>
    </row>
    <row r="45" spans="1:8">
      <c r="A45">
        <v>40</v>
      </c>
      <c r="B45" s="58"/>
      <c r="C45" s="59"/>
      <c r="D45" s="328"/>
      <c r="E45" s="329"/>
      <c r="F45" s="328"/>
      <c r="G45" s="330"/>
      <c r="H45" s="331"/>
    </row>
    <row r="46" spans="1:8">
      <c r="A46">
        <v>41</v>
      </c>
      <c r="B46" s="58"/>
      <c r="C46" s="59"/>
      <c r="D46" s="328"/>
      <c r="E46" s="329"/>
      <c r="F46" s="328"/>
      <c r="G46" s="330"/>
      <c r="H46" s="331"/>
    </row>
    <row r="47" spans="1:8">
      <c r="A47">
        <v>42</v>
      </c>
      <c r="B47" s="58"/>
      <c r="C47" s="59"/>
      <c r="D47" s="328"/>
      <c r="E47" s="329"/>
      <c r="F47" s="328"/>
      <c r="G47" s="330"/>
      <c r="H47" s="331"/>
    </row>
    <row r="48" spans="1:8">
      <c r="A48">
        <v>43</v>
      </c>
      <c r="B48" s="58"/>
      <c r="C48" s="59"/>
      <c r="D48" s="328"/>
      <c r="E48" s="329"/>
      <c r="F48" s="328"/>
      <c r="G48" s="330"/>
      <c r="H48" s="331"/>
    </row>
    <row r="49" spans="1:9">
      <c r="A49">
        <v>44</v>
      </c>
      <c r="B49" s="58"/>
      <c r="C49" s="59"/>
      <c r="D49" s="328"/>
      <c r="E49" s="329"/>
      <c r="F49" s="328"/>
      <c r="G49" s="330"/>
      <c r="H49" s="331"/>
    </row>
    <row r="50" spans="1:9">
      <c r="A50">
        <v>45</v>
      </c>
      <c r="B50" s="58"/>
      <c r="C50" s="59"/>
      <c r="D50" s="328"/>
      <c r="E50" s="329"/>
      <c r="F50" s="328"/>
      <c r="G50" s="330"/>
      <c r="H50" s="331"/>
    </row>
    <row r="51" spans="1:9">
      <c r="A51">
        <v>46</v>
      </c>
      <c r="B51" s="58"/>
      <c r="C51" s="59"/>
      <c r="D51" s="328"/>
      <c r="E51" s="329"/>
      <c r="F51" s="328"/>
      <c r="G51" s="330"/>
      <c r="H51" s="331"/>
    </row>
    <row r="52" spans="1:9">
      <c r="A52">
        <v>47</v>
      </c>
      <c r="B52" s="58"/>
      <c r="C52" s="59"/>
      <c r="D52" s="328"/>
      <c r="E52" s="329"/>
      <c r="F52" s="328"/>
      <c r="G52" s="330"/>
      <c r="H52" s="331"/>
    </row>
    <row r="53" spans="1:9">
      <c r="A53">
        <v>48</v>
      </c>
      <c r="B53" s="58"/>
      <c r="C53" s="59"/>
      <c r="D53" s="328"/>
      <c r="E53" s="329"/>
      <c r="F53" s="328"/>
      <c r="G53" s="330"/>
      <c r="H53" s="331"/>
    </row>
    <row r="54" spans="1:9">
      <c r="A54">
        <v>49</v>
      </c>
      <c r="B54" s="58"/>
      <c r="C54" s="59"/>
      <c r="D54" s="328"/>
      <c r="E54" s="329"/>
      <c r="F54" s="328"/>
      <c r="G54" s="330"/>
      <c r="H54" s="331"/>
    </row>
    <row r="55" spans="1:9" ht="13.5" thickBot="1">
      <c r="A55">
        <v>50</v>
      </c>
      <c r="B55" s="60"/>
      <c r="C55" s="61"/>
      <c r="D55" s="343"/>
      <c r="E55" s="344"/>
      <c r="F55" s="343"/>
      <c r="G55" s="345"/>
      <c r="H55" s="346"/>
    </row>
    <row r="57" spans="1:9">
      <c r="B57" t="s">
        <v>173</v>
      </c>
      <c r="F57" s="347" t="s">
        <v>174</v>
      </c>
      <c r="G57" s="347"/>
      <c r="H57" s="347"/>
      <c r="I57" s="62" t="s">
        <v>172</v>
      </c>
    </row>
    <row r="58" spans="1:9">
      <c r="B58" t="s">
        <v>21</v>
      </c>
      <c r="C58">
        <f>COUNTIF(B6:B55,"監督")</f>
        <v>1</v>
      </c>
      <c r="D58" t="s">
        <v>5</v>
      </c>
      <c r="F58" t="s">
        <v>14</v>
      </c>
      <c r="G58">
        <f>COUNTIF(C6:C55,"成年男子")</f>
        <v>1</v>
      </c>
      <c r="H58" t="s">
        <v>5</v>
      </c>
    </row>
    <row r="59" spans="1:9">
      <c r="B59" t="s">
        <v>20</v>
      </c>
      <c r="C59">
        <f>COUNTIF(B6:B55,"コーチ")</f>
        <v>0</v>
      </c>
      <c r="D59" t="s">
        <v>5</v>
      </c>
      <c r="F59" t="s">
        <v>15</v>
      </c>
      <c r="G59">
        <f>COUNTIF(C6:C55,"成年女子")</f>
        <v>0</v>
      </c>
      <c r="H59" t="s">
        <v>5</v>
      </c>
    </row>
    <row r="60" spans="1:9">
      <c r="B60" t="s">
        <v>57</v>
      </c>
      <c r="C60">
        <f>COUNTIF(B6:B55,"特別指導者")</f>
        <v>0</v>
      </c>
      <c r="D60" t="s">
        <v>5</v>
      </c>
      <c r="F60" t="s">
        <v>17</v>
      </c>
      <c r="G60">
        <f>COUNTIF(C6:C55,"少年男子")</f>
        <v>0</v>
      </c>
      <c r="H60" t="s">
        <v>5</v>
      </c>
    </row>
    <row r="61" spans="1:9">
      <c r="B61" t="s">
        <v>7</v>
      </c>
      <c r="C61">
        <f>COUNTIF($B$6:$B$55,"その他スタッフ")</f>
        <v>0</v>
      </c>
      <c r="D61" t="s">
        <v>5</v>
      </c>
      <c r="F61" t="s">
        <v>18</v>
      </c>
      <c r="G61">
        <f>COUNTIF(C6:C55,"少年女子")</f>
        <v>0</v>
      </c>
      <c r="H61" t="s">
        <v>5</v>
      </c>
    </row>
    <row r="62" spans="1:9">
      <c r="B62" t="s">
        <v>58</v>
      </c>
      <c r="C62">
        <f>COUNTIF($B$6:$B$55,"選手")</f>
        <v>0</v>
      </c>
      <c r="D62" t="s">
        <v>5</v>
      </c>
      <c r="F62" t="s">
        <v>8</v>
      </c>
      <c r="G62">
        <f>COUNTIF(C6:C55,"男子")</f>
        <v>0</v>
      </c>
      <c r="H62" t="s">
        <v>5</v>
      </c>
    </row>
    <row r="63" spans="1:9">
      <c r="B63" t="s">
        <v>204</v>
      </c>
      <c r="C63">
        <f>COUNTIF($B$6:$B$55,"選手（候補）")</f>
        <v>0</v>
      </c>
      <c r="D63" t="s">
        <v>5</v>
      </c>
      <c r="F63" t="s">
        <v>9</v>
      </c>
      <c r="G63">
        <f>COUNTIF($C$6:$C$55,"女子")</f>
        <v>0</v>
      </c>
      <c r="H63" t="s">
        <v>5</v>
      </c>
    </row>
    <row r="64" spans="1:9">
      <c r="F64" t="s">
        <v>171</v>
      </c>
      <c r="G64">
        <f>COUNTIF($C$6:$C$55,"成年男女")</f>
        <v>0</v>
      </c>
      <c r="H64" t="s">
        <v>5</v>
      </c>
    </row>
    <row r="65" spans="6:8">
      <c r="F65" t="s">
        <v>19</v>
      </c>
      <c r="G65">
        <f>COUNTIF($C$6:$C$55,"少年男女")</f>
        <v>0</v>
      </c>
      <c r="H65" t="s">
        <v>5</v>
      </c>
    </row>
    <row r="66" spans="6:8">
      <c r="F66" t="s">
        <v>68</v>
      </c>
      <c r="G66">
        <f>COUNTIF($C$6:$C$55,"全種別")</f>
        <v>0</v>
      </c>
      <c r="H66" t="s">
        <v>5</v>
      </c>
    </row>
    <row r="67" spans="6:8">
      <c r="F67" s="7" t="s">
        <v>6</v>
      </c>
      <c r="G67">
        <f>SUM(G58:G66)</f>
        <v>1</v>
      </c>
      <c r="H67" t="s">
        <v>5</v>
      </c>
    </row>
  </sheetData>
  <mergeCells count="106">
    <mergeCell ref="D55:E55"/>
    <mergeCell ref="F55:H55"/>
    <mergeCell ref="F57:H57"/>
    <mergeCell ref="D52:E52"/>
    <mergeCell ref="F52:H52"/>
    <mergeCell ref="D53:E53"/>
    <mergeCell ref="F53:H53"/>
    <mergeCell ref="D54:E54"/>
    <mergeCell ref="F54:H54"/>
    <mergeCell ref="D49:E49"/>
    <mergeCell ref="F49:H49"/>
    <mergeCell ref="D50:E50"/>
    <mergeCell ref="F50:H50"/>
    <mergeCell ref="D51:E51"/>
    <mergeCell ref="F51:H51"/>
    <mergeCell ref="D46:E46"/>
    <mergeCell ref="F46:H46"/>
    <mergeCell ref="D47:E47"/>
    <mergeCell ref="F47:H47"/>
    <mergeCell ref="D48:E48"/>
    <mergeCell ref="F48:H48"/>
    <mergeCell ref="D43:E43"/>
    <mergeCell ref="F43:H43"/>
    <mergeCell ref="D44:E44"/>
    <mergeCell ref="F44:H44"/>
    <mergeCell ref="D45:E45"/>
    <mergeCell ref="F45:H45"/>
    <mergeCell ref="D40:E40"/>
    <mergeCell ref="F40:H40"/>
    <mergeCell ref="D41:E41"/>
    <mergeCell ref="F41:H41"/>
    <mergeCell ref="D42:E42"/>
    <mergeCell ref="F42:H42"/>
    <mergeCell ref="D37:E37"/>
    <mergeCell ref="F37:H37"/>
    <mergeCell ref="D38:E38"/>
    <mergeCell ref="F38:H38"/>
    <mergeCell ref="D39:E39"/>
    <mergeCell ref="F39:H39"/>
    <mergeCell ref="D34:E34"/>
    <mergeCell ref="F34:H34"/>
    <mergeCell ref="D35:E35"/>
    <mergeCell ref="F35:H35"/>
    <mergeCell ref="D36:E36"/>
    <mergeCell ref="F36:H36"/>
    <mergeCell ref="D31:E31"/>
    <mergeCell ref="F31:H31"/>
    <mergeCell ref="D32:E32"/>
    <mergeCell ref="F32:H32"/>
    <mergeCell ref="D33:E33"/>
    <mergeCell ref="F33:H33"/>
    <mergeCell ref="D28:E28"/>
    <mergeCell ref="F28:H28"/>
    <mergeCell ref="D29:E29"/>
    <mergeCell ref="F29:H29"/>
    <mergeCell ref="D30:E30"/>
    <mergeCell ref="F30:H30"/>
    <mergeCell ref="D25:E25"/>
    <mergeCell ref="F25:H25"/>
    <mergeCell ref="D26:E26"/>
    <mergeCell ref="F26:H26"/>
    <mergeCell ref="D27:E27"/>
    <mergeCell ref="F27:H27"/>
    <mergeCell ref="D22:E22"/>
    <mergeCell ref="F22:H22"/>
    <mergeCell ref="D23:E23"/>
    <mergeCell ref="F23:H23"/>
    <mergeCell ref="D24:E24"/>
    <mergeCell ref="F24:H24"/>
    <mergeCell ref="D19:E19"/>
    <mergeCell ref="F19:H19"/>
    <mergeCell ref="D20:E20"/>
    <mergeCell ref="F20:H20"/>
    <mergeCell ref="D21:E21"/>
    <mergeCell ref="F21:H21"/>
    <mergeCell ref="D16:E16"/>
    <mergeCell ref="F16:H16"/>
    <mergeCell ref="D17:E17"/>
    <mergeCell ref="F17:H17"/>
    <mergeCell ref="D18:E18"/>
    <mergeCell ref="F18:H18"/>
    <mergeCell ref="D13:E13"/>
    <mergeCell ref="F13:H13"/>
    <mergeCell ref="D14:E14"/>
    <mergeCell ref="F14:H14"/>
    <mergeCell ref="D15:E15"/>
    <mergeCell ref="F15:H15"/>
    <mergeCell ref="D10:E10"/>
    <mergeCell ref="F10:H10"/>
    <mergeCell ref="D11:E11"/>
    <mergeCell ref="F11:H11"/>
    <mergeCell ref="D12:E12"/>
    <mergeCell ref="F12:H12"/>
    <mergeCell ref="D7:E7"/>
    <mergeCell ref="F7:H7"/>
    <mergeCell ref="D8:E8"/>
    <mergeCell ref="F8:H8"/>
    <mergeCell ref="D9:E9"/>
    <mergeCell ref="F9:H9"/>
    <mergeCell ref="G1:H1"/>
    <mergeCell ref="D5:E5"/>
    <mergeCell ref="F5:H5"/>
    <mergeCell ref="D6:E6"/>
    <mergeCell ref="F6:H6"/>
    <mergeCell ref="B2:H2"/>
    <mergeCell ref="A3:H3"/>
  </mergeCells>
  <phoneticPr fontId="4"/>
  <dataValidations count="2">
    <dataValidation type="list" allowBlank="1" showInputMessage="1" showErrorMessage="1" sqref="C6:C55" xr:uid="{45B414A1-9527-4717-B82E-693212B52C29}">
      <formula1>$N$5:$N$13</formula1>
    </dataValidation>
    <dataValidation type="list" allowBlank="1" showInputMessage="1" showErrorMessage="1" sqref="B6:B55" xr:uid="{A8EEC6F6-2B58-46C1-BFAA-435062A395E4}">
      <formula1>$L$5:$L$10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A1E33-0C77-4A0B-85A6-3C0B6A34777E}">
  <sheetPr>
    <pageSetUpPr fitToPage="1"/>
  </sheetPr>
  <dimension ref="A1:AE45"/>
  <sheetViews>
    <sheetView view="pageBreakPreview" zoomScaleNormal="70" zoomScaleSheetLayoutView="100" workbookViewId="0"/>
  </sheetViews>
  <sheetFormatPr defaultRowHeight="13"/>
  <cols>
    <col min="1" max="1" width="5.453125" customWidth="1"/>
    <col min="2" max="2" width="12.1796875" customWidth="1"/>
    <col min="11" max="11" width="11.453125" customWidth="1"/>
    <col min="12" max="12" width="13" customWidth="1"/>
    <col min="13" max="13" width="11.1796875" customWidth="1"/>
    <col min="16" max="16" width="16" customWidth="1"/>
  </cols>
  <sheetData>
    <row r="1" spans="1:31" ht="19.5" customHeight="1">
      <c r="A1" s="4" t="s">
        <v>211</v>
      </c>
      <c r="B1" s="4"/>
      <c r="C1" s="4"/>
      <c r="D1" s="4"/>
      <c r="E1" s="4"/>
      <c r="F1" s="4"/>
      <c r="G1" s="4"/>
      <c r="H1" s="4"/>
      <c r="I1" s="4"/>
      <c r="J1" s="4"/>
      <c r="K1" s="433" t="s">
        <v>165</v>
      </c>
      <c r="L1" s="433"/>
      <c r="M1" s="64"/>
      <c r="N1" s="4"/>
      <c r="O1" s="4"/>
      <c r="P1" s="4"/>
      <c r="Q1" s="4"/>
      <c r="V1" s="5"/>
      <c r="W1" s="6"/>
      <c r="X1" s="6"/>
      <c r="Y1" s="6"/>
      <c r="Z1" s="6"/>
    </row>
    <row r="2" spans="1:31" ht="59.25" customHeight="1" thickBot="1">
      <c r="A2" s="434" t="s">
        <v>88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spans="1:31" ht="28.5" customHeight="1" thickBot="1">
      <c r="A3" s="435" t="s">
        <v>64</v>
      </c>
      <c r="B3" s="436"/>
      <c r="C3" s="437"/>
      <c r="D3" s="438"/>
      <c r="E3" s="438"/>
      <c r="F3" s="438"/>
      <c r="G3" s="438"/>
      <c r="H3" s="438"/>
      <c r="I3" s="438"/>
      <c r="J3" s="438"/>
      <c r="K3" s="438"/>
      <c r="L3" s="438"/>
      <c r="M3" s="439"/>
      <c r="Q3" s="1"/>
      <c r="R3" s="1"/>
      <c r="S3" s="1"/>
      <c r="T3" s="1"/>
      <c r="U3" s="1"/>
      <c r="V3" s="1"/>
      <c r="W3" s="1"/>
      <c r="X3" s="1"/>
      <c r="Y3" s="1"/>
      <c r="Z3" s="66"/>
      <c r="AA3" s="66"/>
      <c r="AB3" s="67"/>
      <c r="AC3" s="66"/>
      <c r="AD3" s="66"/>
      <c r="AE3" s="66"/>
    </row>
    <row r="4" spans="1:31" ht="13.5" thickBot="1"/>
    <row r="5" spans="1:31" ht="32.5" customHeight="1" thickBot="1">
      <c r="A5" s="68" t="s">
        <v>3</v>
      </c>
      <c r="B5" s="69" t="s">
        <v>65</v>
      </c>
      <c r="C5" s="440"/>
      <c r="D5" s="441"/>
      <c r="E5" s="441"/>
      <c r="F5" s="441"/>
      <c r="G5" s="441"/>
      <c r="H5" s="442"/>
      <c r="I5" s="443" t="s">
        <v>66</v>
      </c>
      <c r="J5" s="444"/>
      <c r="K5" s="445"/>
      <c r="L5" s="441"/>
      <c r="M5" s="442"/>
      <c r="P5" t="s">
        <v>140</v>
      </c>
      <c r="R5" t="s">
        <v>68</v>
      </c>
      <c r="U5" t="s">
        <v>67</v>
      </c>
    </row>
    <row r="6" spans="1:31" ht="39" customHeight="1" thickBot="1">
      <c r="A6" s="70" t="s">
        <v>4</v>
      </c>
      <c r="B6" s="71" t="s">
        <v>91</v>
      </c>
      <c r="C6" s="440"/>
      <c r="D6" s="441"/>
      <c r="E6" s="441"/>
      <c r="F6" s="441"/>
      <c r="G6" s="441"/>
      <c r="H6" s="441"/>
      <c r="I6" s="441"/>
      <c r="J6" s="441"/>
      <c r="K6" s="441"/>
      <c r="L6" s="441"/>
      <c r="M6" s="442"/>
      <c r="P6" t="s">
        <v>139</v>
      </c>
      <c r="R6" t="s">
        <v>14</v>
      </c>
      <c r="U6" t="s">
        <v>69</v>
      </c>
    </row>
    <row r="7" spans="1:31" ht="30.5" customHeight="1" thickBot="1">
      <c r="A7" s="447"/>
      <c r="B7" s="72" t="s">
        <v>70</v>
      </c>
      <c r="C7" s="336" t="s">
        <v>71</v>
      </c>
      <c r="D7" s="336"/>
      <c r="E7" s="336"/>
      <c r="F7" s="336"/>
      <c r="G7" s="336"/>
      <c r="H7" s="336"/>
      <c r="I7" s="336"/>
      <c r="J7" s="336"/>
      <c r="K7" s="336"/>
      <c r="L7" s="63"/>
      <c r="M7" s="73" t="s">
        <v>72</v>
      </c>
      <c r="R7" t="s">
        <v>15</v>
      </c>
      <c r="U7" t="s">
        <v>73</v>
      </c>
    </row>
    <row r="8" spans="1:31" ht="38" customHeight="1">
      <c r="A8" s="447"/>
      <c r="B8" s="449" t="s">
        <v>74</v>
      </c>
      <c r="C8" s="410" t="s">
        <v>75</v>
      </c>
      <c r="D8" s="381"/>
      <c r="E8" s="381"/>
      <c r="F8" s="381"/>
      <c r="G8" s="381"/>
      <c r="H8" s="381"/>
      <c r="I8" s="381"/>
      <c r="J8" s="381"/>
      <c r="K8" s="381" t="s">
        <v>76</v>
      </c>
      <c r="L8" s="381"/>
      <c r="M8" s="451"/>
      <c r="R8" t="s">
        <v>16</v>
      </c>
      <c r="U8" t="s">
        <v>77</v>
      </c>
    </row>
    <row r="9" spans="1:31" ht="34.5" customHeight="1" thickBot="1">
      <c r="A9" s="447"/>
      <c r="B9" s="450"/>
      <c r="C9" s="432" t="s">
        <v>78</v>
      </c>
      <c r="D9" s="452"/>
      <c r="E9" s="452"/>
      <c r="F9" s="452"/>
      <c r="G9" s="452"/>
      <c r="H9" s="452"/>
      <c r="I9" s="452"/>
      <c r="J9" s="452"/>
      <c r="K9" s="452" t="s">
        <v>76</v>
      </c>
      <c r="L9" s="452"/>
      <c r="M9" s="454"/>
      <c r="R9" t="s">
        <v>17</v>
      </c>
      <c r="U9" t="s">
        <v>79</v>
      </c>
    </row>
    <row r="10" spans="1:31" ht="22" customHeight="1">
      <c r="A10" s="447"/>
      <c r="B10" s="402" t="s">
        <v>80</v>
      </c>
      <c r="C10" s="380" t="s">
        <v>81</v>
      </c>
      <c r="D10" s="334"/>
      <c r="E10" s="409" t="s">
        <v>21</v>
      </c>
      <c r="F10" s="410"/>
      <c r="G10" s="173"/>
      <c r="H10" s="172" t="s">
        <v>5</v>
      </c>
      <c r="I10" s="411" t="s">
        <v>89</v>
      </c>
      <c r="J10" s="412"/>
      <c r="K10" s="412"/>
      <c r="L10" s="412"/>
      <c r="M10" s="413"/>
      <c r="R10" t="s">
        <v>18</v>
      </c>
    </row>
    <row r="11" spans="1:31" ht="22" customHeight="1">
      <c r="A11" s="447"/>
      <c r="B11" s="403"/>
      <c r="C11" s="405"/>
      <c r="D11" s="406"/>
      <c r="E11" s="383" t="s">
        <v>20</v>
      </c>
      <c r="F11" s="384"/>
      <c r="G11" s="74"/>
      <c r="H11" s="75" t="s">
        <v>5</v>
      </c>
      <c r="I11" s="414"/>
      <c r="J11" s="415"/>
      <c r="K11" s="415"/>
      <c r="L11" s="415"/>
      <c r="M11" s="416"/>
      <c r="R11" t="s">
        <v>19</v>
      </c>
    </row>
    <row r="12" spans="1:31" ht="22" customHeight="1">
      <c r="A12" s="447"/>
      <c r="B12" s="403"/>
      <c r="C12" s="405"/>
      <c r="D12" s="406"/>
      <c r="E12" s="387" t="s">
        <v>206</v>
      </c>
      <c r="F12" s="389"/>
      <c r="G12" s="1"/>
      <c r="H12" s="174" t="s">
        <v>5</v>
      </c>
      <c r="I12" s="414"/>
      <c r="J12" s="415"/>
      <c r="K12" s="415"/>
      <c r="L12" s="415"/>
      <c r="M12" s="416"/>
      <c r="R12" t="s">
        <v>19</v>
      </c>
    </row>
    <row r="13" spans="1:31" ht="22" customHeight="1">
      <c r="A13" s="447"/>
      <c r="B13" s="403"/>
      <c r="C13" s="407"/>
      <c r="D13" s="408"/>
      <c r="E13" s="392" t="s">
        <v>7</v>
      </c>
      <c r="F13" s="393"/>
      <c r="G13" s="76"/>
      <c r="H13" s="77" t="s">
        <v>5</v>
      </c>
      <c r="I13" s="417"/>
      <c r="J13" s="418"/>
      <c r="K13" s="418"/>
      <c r="L13" s="418"/>
      <c r="M13" s="419"/>
      <c r="R13" t="s">
        <v>8</v>
      </c>
    </row>
    <row r="14" spans="1:31" ht="22" customHeight="1">
      <c r="A14" s="447"/>
      <c r="B14" s="403"/>
      <c r="C14" s="580" t="s">
        <v>82</v>
      </c>
      <c r="D14" s="581"/>
      <c r="E14" s="420" t="s">
        <v>8</v>
      </c>
      <c r="F14" s="421"/>
      <c r="G14" s="78"/>
      <c r="H14" s="79" t="s">
        <v>5</v>
      </c>
      <c r="I14" s="422"/>
      <c r="J14" s="423"/>
      <c r="K14" s="423"/>
      <c r="L14" s="423"/>
      <c r="M14" s="424"/>
      <c r="R14" t="s">
        <v>9</v>
      </c>
    </row>
    <row r="15" spans="1:31" ht="22" customHeight="1">
      <c r="A15" s="447"/>
      <c r="B15" s="403"/>
      <c r="C15" s="407"/>
      <c r="D15" s="408"/>
      <c r="E15" s="391" t="s">
        <v>9</v>
      </c>
      <c r="F15" s="393"/>
      <c r="G15" s="76"/>
      <c r="H15" s="80" t="s">
        <v>5</v>
      </c>
      <c r="I15" s="425"/>
      <c r="J15" s="426"/>
      <c r="K15" s="426"/>
      <c r="L15" s="426"/>
      <c r="M15" s="427"/>
    </row>
    <row r="16" spans="1:31" ht="22" customHeight="1" thickBot="1">
      <c r="A16" s="448"/>
      <c r="B16" s="404"/>
      <c r="C16" s="582"/>
      <c r="D16" s="432"/>
      <c r="E16" s="431" t="s">
        <v>12</v>
      </c>
      <c r="F16" s="432"/>
      <c r="G16" s="81">
        <f>SUM(G10:G15)</f>
        <v>0</v>
      </c>
      <c r="H16" s="82" t="s">
        <v>5</v>
      </c>
      <c r="I16" s="428"/>
      <c r="J16" s="429"/>
      <c r="K16" s="429"/>
      <c r="L16" s="429"/>
      <c r="M16" s="430"/>
    </row>
    <row r="17" spans="1:13" ht="13.5" thickBot="1"/>
    <row r="18" spans="1:13" ht="22" customHeight="1">
      <c r="A18" s="380" t="s">
        <v>62</v>
      </c>
      <c r="B18" s="336"/>
      <c r="C18" s="334"/>
      <c r="D18" s="381" t="s">
        <v>6</v>
      </c>
      <c r="E18" s="381"/>
      <c r="F18" s="446" t="s">
        <v>83</v>
      </c>
      <c r="G18" s="409"/>
      <c r="H18" s="409"/>
      <c r="I18" s="409"/>
      <c r="J18" s="409"/>
      <c r="K18" s="410"/>
      <c r="L18" s="446" t="s">
        <v>84</v>
      </c>
      <c r="M18" s="453"/>
    </row>
    <row r="19" spans="1:13" ht="22" customHeight="1">
      <c r="A19" s="366" t="s">
        <v>10</v>
      </c>
      <c r="B19" s="377" t="s">
        <v>11</v>
      </c>
      <c r="C19" s="378"/>
      <c r="D19" s="359"/>
      <c r="E19" s="359"/>
      <c r="F19" s="382"/>
      <c r="G19" s="383"/>
      <c r="H19" s="383"/>
      <c r="I19" s="383"/>
      <c r="J19" s="383"/>
      <c r="K19" s="384"/>
      <c r="L19" s="385"/>
      <c r="M19" s="386"/>
    </row>
    <row r="20" spans="1:13" ht="22" customHeight="1">
      <c r="A20" s="366"/>
      <c r="B20" s="368" t="s">
        <v>44</v>
      </c>
      <c r="C20" s="369"/>
      <c r="D20" s="359"/>
      <c r="E20" s="359"/>
      <c r="F20" s="387"/>
      <c r="G20" s="388"/>
      <c r="H20" s="388"/>
      <c r="I20" s="388"/>
      <c r="J20" s="388"/>
      <c r="K20" s="389"/>
      <c r="L20" s="388"/>
      <c r="M20" s="390"/>
    </row>
    <row r="21" spans="1:13" ht="22" customHeight="1">
      <c r="A21" s="366"/>
      <c r="B21" s="368" t="s">
        <v>7</v>
      </c>
      <c r="C21" s="369"/>
      <c r="D21" s="360">
        <f>SUM(F21:I21)</f>
        <v>0</v>
      </c>
      <c r="E21" s="360"/>
      <c r="F21" s="391"/>
      <c r="G21" s="392"/>
      <c r="H21" s="392"/>
      <c r="I21" s="392"/>
      <c r="J21" s="392"/>
      <c r="K21" s="393"/>
      <c r="L21" s="392"/>
      <c r="M21" s="394"/>
    </row>
    <row r="22" spans="1:13" ht="22" customHeight="1" thickBot="1">
      <c r="A22" s="366"/>
      <c r="B22" s="395" t="s">
        <v>12</v>
      </c>
      <c r="C22" s="396"/>
      <c r="D22" s="397">
        <f>SUM(D19:E21)</f>
        <v>0</v>
      </c>
      <c r="E22" s="397"/>
      <c r="F22" s="398"/>
      <c r="G22" s="399"/>
      <c r="H22" s="399"/>
      <c r="I22" s="399"/>
      <c r="J22" s="399"/>
      <c r="K22" s="400"/>
      <c r="L22" s="399"/>
      <c r="M22" s="401"/>
    </row>
    <row r="23" spans="1:13" ht="22" customHeight="1">
      <c r="A23" s="380" t="s">
        <v>62</v>
      </c>
      <c r="B23" s="336"/>
      <c r="C23" s="334"/>
      <c r="D23" s="381" t="s">
        <v>6</v>
      </c>
      <c r="E23" s="381"/>
      <c r="F23" s="381" t="s">
        <v>11</v>
      </c>
      <c r="G23" s="381"/>
      <c r="H23" s="381" t="s">
        <v>45</v>
      </c>
      <c r="I23" s="381"/>
      <c r="J23" s="381" t="s">
        <v>83</v>
      </c>
      <c r="K23" s="381"/>
      <c r="L23" s="381"/>
      <c r="M23" s="83" t="s">
        <v>85</v>
      </c>
    </row>
    <row r="24" spans="1:13" ht="21.5" customHeight="1">
      <c r="A24" s="366" t="s">
        <v>13</v>
      </c>
      <c r="B24" s="377" t="s">
        <v>46</v>
      </c>
      <c r="C24" s="378"/>
      <c r="D24" s="379">
        <f t="shared" ref="D24:D32" si="0">SUM(F24:I24)</f>
        <v>0</v>
      </c>
      <c r="E24" s="379"/>
      <c r="F24" s="379"/>
      <c r="G24" s="379"/>
      <c r="H24" s="379"/>
      <c r="I24" s="379"/>
      <c r="J24" s="376"/>
      <c r="K24" s="376"/>
      <c r="L24" s="376"/>
      <c r="M24" s="84"/>
    </row>
    <row r="25" spans="1:13" ht="21.5" customHeight="1">
      <c r="A25" s="366"/>
      <c r="B25" s="368" t="s">
        <v>47</v>
      </c>
      <c r="C25" s="369"/>
      <c r="D25" s="359">
        <f t="shared" si="0"/>
        <v>0</v>
      </c>
      <c r="E25" s="359"/>
      <c r="F25" s="359"/>
      <c r="G25" s="359"/>
      <c r="H25" s="359"/>
      <c r="I25" s="359"/>
      <c r="J25" s="370"/>
      <c r="K25" s="370"/>
      <c r="L25" s="370"/>
      <c r="M25" s="85"/>
    </row>
    <row r="26" spans="1:13" ht="21.5" customHeight="1">
      <c r="A26" s="366"/>
      <c r="B26" s="368" t="s">
        <v>216</v>
      </c>
      <c r="C26" s="369"/>
      <c r="D26" s="359">
        <f t="shared" si="0"/>
        <v>0</v>
      </c>
      <c r="E26" s="359"/>
      <c r="F26" s="359"/>
      <c r="G26" s="359"/>
      <c r="H26" s="359"/>
      <c r="I26" s="359"/>
      <c r="J26" s="370"/>
      <c r="K26" s="370"/>
      <c r="L26" s="370"/>
      <c r="M26" s="85"/>
    </row>
    <row r="27" spans="1:13" ht="21.5" customHeight="1">
      <c r="A27" s="366"/>
      <c r="B27" s="368" t="s">
        <v>179</v>
      </c>
      <c r="C27" s="369"/>
      <c r="D27" s="359">
        <f t="shared" si="0"/>
        <v>0</v>
      </c>
      <c r="E27" s="359"/>
      <c r="F27" s="359"/>
      <c r="G27" s="359"/>
      <c r="H27" s="359"/>
      <c r="I27" s="359"/>
      <c r="J27" s="370"/>
      <c r="K27" s="370"/>
      <c r="L27" s="370"/>
      <c r="M27" s="85"/>
    </row>
    <row r="28" spans="1:13" ht="21.5" customHeight="1">
      <c r="A28" s="366"/>
      <c r="B28" s="368" t="s">
        <v>187</v>
      </c>
      <c r="C28" s="369"/>
      <c r="D28" s="359">
        <f t="shared" si="0"/>
        <v>0</v>
      </c>
      <c r="E28" s="359"/>
      <c r="F28" s="359"/>
      <c r="G28" s="359"/>
      <c r="H28" s="359"/>
      <c r="I28" s="359"/>
      <c r="J28" s="370"/>
      <c r="K28" s="370"/>
      <c r="L28" s="370"/>
      <c r="M28" s="85"/>
    </row>
    <row r="29" spans="1:13" ht="21.5" customHeight="1">
      <c r="A29" s="366"/>
      <c r="B29" s="368" t="s">
        <v>181</v>
      </c>
      <c r="C29" s="369"/>
      <c r="D29" s="359">
        <f t="shared" si="0"/>
        <v>0</v>
      </c>
      <c r="E29" s="359"/>
      <c r="F29" s="359"/>
      <c r="G29" s="359"/>
      <c r="H29" s="359"/>
      <c r="I29" s="359"/>
      <c r="J29" s="370"/>
      <c r="K29" s="370"/>
      <c r="L29" s="370"/>
      <c r="M29" s="85"/>
    </row>
    <row r="30" spans="1:13" ht="21.5" customHeight="1">
      <c r="A30" s="366"/>
      <c r="B30" s="368" t="s">
        <v>182</v>
      </c>
      <c r="C30" s="369"/>
      <c r="D30" s="359">
        <f t="shared" si="0"/>
        <v>0</v>
      </c>
      <c r="E30" s="359"/>
      <c r="F30" s="359"/>
      <c r="G30" s="359"/>
      <c r="H30" s="359"/>
      <c r="I30" s="359"/>
      <c r="J30" s="370"/>
      <c r="K30" s="370"/>
      <c r="L30" s="370"/>
      <c r="M30" s="85"/>
    </row>
    <row r="31" spans="1:13" ht="21.5" customHeight="1">
      <c r="A31" s="366"/>
      <c r="B31" s="368" t="s">
        <v>183</v>
      </c>
      <c r="C31" s="369"/>
      <c r="D31" s="359">
        <f t="shared" si="0"/>
        <v>0</v>
      </c>
      <c r="E31" s="359"/>
      <c r="F31" s="359"/>
      <c r="G31" s="359"/>
      <c r="H31" s="359"/>
      <c r="I31" s="359"/>
      <c r="J31" s="370"/>
      <c r="K31" s="370"/>
      <c r="L31" s="370"/>
      <c r="M31" s="85"/>
    </row>
    <row r="32" spans="1:13" ht="21.5" customHeight="1">
      <c r="A32" s="366"/>
      <c r="B32" s="357" t="s">
        <v>184</v>
      </c>
      <c r="C32" s="358"/>
      <c r="D32" s="359">
        <f t="shared" si="0"/>
        <v>0</v>
      </c>
      <c r="E32" s="359"/>
      <c r="F32" s="360"/>
      <c r="G32" s="360"/>
      <c r="H32" s="360"/>
      <c r="I32" s="360"/>
      <c r="J32" s="361"/>
      <c r="K32" s="361"/>
      <c r="L32" s="361"/>
      <c r="M32" s="86"/>
    </row>
    <row r="33" spans="1:13" ht="21.5" customHeight="1" thickBot="1">
      <c r="A33" s="367"/>
      <c r="B33" s="362" t="s">
        <v>12</v>
      </c>
      <c r="C33" s="363"/>
      <c r="D33" s="364">
        <f>SUM(D24:E32)</f>
        <v>0</v>
      </c>
      <c r="E33" s="364"/>
      <c r="F33" s="364">
        <f>SUM(F24:G32)</f>
        <v>0</v>
      </c>
      <c r="G33" s="364"/>
      <c r="H33" s="364">
        <f>SUM(H24:I32)</f>
        <v>0</v>
      </c>
      <c r="I33" s="364"/>
      <c r="J33" s="365"/>
      <c r="K33" s="365"/>
      <c r="L33" s="365"/>
      <c r="M33" s="87"/>
    </row>
    <row r="35" spans="1:13" ht="22" customHeight="1">
      <c r="A35" s="371" t="s">
        <v>86</v>
      </c>
      <c r="B35" s="372"/>
      <c r="C35" s="373"/>
      <c r="D35" s="374">
        <f>D22-D33</f>
        <v>0</v>
      </c>
      <c r="E35" s="375"/>
      <c r="F35" s="88" t="s">
        <v>87</v>
      </c>
    </row>
    <row r="36" spans="1:13" ht="18.5" customHeight="1" thickBot="1"/>
    <row r="37" spans="1:13" ht="17" thickBot="1">
      <c r="A37" s="89" t="s">
        <v>90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1"/>
    </row>
    <row r="38" spans="1:13" ht="14" customHeight="1">
      <c r="A38" s="348"/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50"/>
    </row>
    <row r="39" spans="1:13" ht="18" customHeight="1">
      <c r="A39" s="351"/>
      <c r="B39" s="352"/>
      <c r="C39" s="352"/>
      <c r="D39" s="352"/>
      <c r="E39" s="352"/>
      <c r="F39" s="352"/>
      <c r="G39" s="352"/>
      <c r="H39" s="352"/>
      <c r="I39" s="352"/>
      <c r="J39" s="352"/>
      <c r="K39" s="352"/>
      <c r="L39" s="352"/>
      <c r="M39" s="353"/>
    </row>
    <row r="40" spans="1:13" ht="18" customHeight="1">
      <c r="A40" s="351"/>
      <c r="B40" s="352"/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3"/>
    </row>
    <row r="41" spans="1:13" ht="18" customHeight="1">
      <c r="A41" s="351"/>
      <c r="B41" s="352"/>
      <c r="C41" s="352"/>
      <c r="D41" s="352"/>
      <c r="E41" s="352"/>
      <c r="F41" s="352"/>
      <c r="G41" s="352"/>
      <c r="H41" s="352"/>
      <c r="I41" s="352"/>
      <c r="J41" s="352"/>
      <c r="K41" s="352"/>
      <c r="L41" s="352"/>
      <c r="M41" s="353"/>
    </row>
    <row r="42" spans="1:13" ht="18" customHeight="1">
      <c r="A42" s="351"/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352"/>
      <c r="M42" s="353"/>
    </row>
    <row r="43" spans="1:13" ht="13" customHeight="1">
      <c r="A43" s="351"/>
      <c r="B43" s="352"/>
      <c r="C43" s="352"/>
      <c r="D43" s="352"/>
      <c r="E43" s="352"/>
      <c r="F43" s="352"/>
      <c r="G43" s="352"/>
      <c r="H43" s="352"/>
      <c r="I43" s="352"/>
      <c r="J43" s="352"/>
      <c r="K43" s="352"/>
      <c r="L43" s="352"/>
      <c r="M43" s="353"/>
    </row>
    <row r="44" spans="1:13" ht="13" customHeight="1">
      <c r="A44" s="351"/>
      <c r="B44" s="352"/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3"/>
    </row>
    <row r="45" spans="1:13" ht="13" customHeight="1" thickBot="1">
      <c r="A45" s="354"/>
      <c r="B45" s="355"/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6"/>
    </row>
  </sheetData>
  <mergeCells count="110">
    <mergeCell ref="B26:C26"/>
    <mergeCell ref="D26:E26"/>
    <mergeCell ref="F26:G26"/>
    <mergeCell ref="H26:I26"/>
    <mergeCell ref="J26:L26"/>
    <mergeCell ref="K1:L1"/>
    <mergeCell ref="A2:M2"/>
    <mergeCell ref="A3:B3"/>
    <mergeCell ref="C3:M3"/>
    <mergeCell ref="C5:H5"/>
    <mergeCell ref="I5:J5"/>
    <mergeCell ref="K5:M5"/>
    <mergeCell ref="F18:K18"/>
    <mergeCell ref="A7:A16"/>
    <mergeCell ref="C7:K7"/>
    <mergeCell ref="B8:B9"/>
    <mergeCell ref="C8:D8"/>
    <mergeCell ref="E8:J8"/>
    <mergeCell ref="K8:M8"/>
    <mergeCell ref="C9:D9"/>
    <mergeCell ref="E9:J9"/>
    <mergeCell ref="C6:M6"/>
    <mergeCell ref="L18:M18"/>
    <mergeCell ref="K9:M9"/>
    <mergeCell ref="B10:B16"/>
    <mergeCell ref="C10:D13"/>
    <mergeCell ref="E10:F10"/>
    <mergeCell ref="I10:M13"/>
    <mergeCell ref="E12:F12"/>
    <mergeCell ref="E13:F13"/>
    <mergeCell ref="E14:F14"/>
    <mergeCell ref="I14:M16"/>
    <mergeCell ref="E15:F15"/>
    <mergeCell ref="E16:F16"/>
    <mergeCell ref="E11:F11"/>
    <mergeCell ref="C14:D15"/>
    <mergeCell ref="C16:D16"/>
    <mergeCell ref="A18:C18"/>
    <mergeCell ref="D18:E18"/>
    <mergeCell ref="A23:C23"/>
    <mergeCell ref="D23:E23"/>
    <mergeCell ref="F23:G23"/>
    <mergeCell ref="H23:I23"/>
    <mergeCell ref="J23:L23"/>
    <mergeCell ref="A19:A22"/>
    <mergeCell ref="B19:C19"/>
    <mergeCell ref="D19:E19"/>
    <mergeCell ref="F19:K19"/>
    <mergeCell ref="L19:M19"/>
    <mergeCell ref="B20:C20"/>
    <mergeCell ref="D20:E20"/>
    <mergeCell ref="F20:K20"/>
    <mergeCell ref="L20:M20"/>
    <mergeCell ref="B21:C21"/>
    <mergeCell ref="D21:E21"/>
    <mergeCell ref="F21:K21"/>
    <mergeCell ref="L21:M21"/>
    <mergeCell ref="B22:C22"/>
    <mergeCell ref="D22:E22"/>
    <mergeCell ref="F22:K22"/>
    <mergeCell ref="L22:M22"/>
    <mergeCell ref="J24:L24"/>
    <mergeCell ref="B25:C25"/>
    <mergeCell ref="D25:E25"/>
    <mergeCell ref="F25:G25"/>
    <mergeCell ref="H25:I25"/>
    <mergeCell ref="J25:L25"/>
    <mergeCell ref="B24:C24"/>
    <mergeCell ref="D24:E24"/>
    <mergeCell ref="F24:G24"/>
    <mergeCell ref="H24:I24"/>
    <mergeCell ref="B29:C29"/>
    <mergeCell ref="D29:E29"/>
    <mergeCell ref="F29:G29"/>
    <mergeCell ref="H29:I29"/>
    <mergeCell ref="J29:L29"/>
    <mergeCell ref="B27:C27"/>
    <mergeCell ref="D27:E27"/>
    <mergeCell ref="F27:G27"/>
    <mergeCell ref="H27:I27"/>
    <mergeCell ref="J27:L27"/>
    <mergeCell ref="B28:C28"/>
    <mergeCell ref="D28:E28"/>
    <mergeCell ref="F28:G28"/>
    <mergeCell ref="H28:I28"/>
    <mergeCell ref="J28:L28"/>
    <mergeCell ref="A38:M45"/>
    <mergeCell ref="B32:C32"/>
    <mergeCell ref="D32:E32"/>
    <mergeCell ref="F32:G32"/>
    <mergeCell ref="H32:I32"/>
    <mergeCell ref="J32:L32"/>
    <mergeCell ref="B33:C33"/>
    <mergeCell ref="D33:E33"/>
    <mergeCell ref="F33:G33"/>
    <mergeCell ref="H33:I33"/>
    <mergeCell ref="J33:L33"/>
    <mergeCell ref="A24:A33"/>
    <mergeCell ref="B30:C30"/>
    <mergeCell ref="D30:E30"/>
    <mergeCell ref="F30:G30"/>
    <mergeCell ref="H30:I30"/>
    <mergeCell ref="J30:L30"/>
    <mergeCell ref="B31:C31"/>
    <mergeCell ref="D31:E31"/>
    <mergeCell ref="F31:G31"/>
    <mergeCell ref="H31:I31"/>
    <mergeCell ref="J31:L31"/>
    <mergeCell ref="A35:C35"/>
    <mergeCell ref="D35:E35"/>
  </mergeCells>
  <phoneticPr fontId="4"/>
  <dataValidations count="2">
    <dataValidation type="list" allowBlank="1" showInputMessage="1" showErrorMessage="1" sqref="K5:M5" xr:uid="{5120AB79-2FE0-44EC-ABDD-4C165A8EB43F}">
      <formula1>$P$5:$P$10</formula1>
    </dataValidation>
    <dataValidation type="list" allowBlank="1" showInputMessage="1" showErrorMessage="1" sqref="C5:H5" xr:uid="{7D404339-37A8-4C18-8F26-E06CF1FE0489}">
      <formula1>$R$5:$R$14</formula1>
    </dataValidation>
  </dataValidations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1AA8E-6A25-4713-8531-2220FED69AFA}">
  <dimension ref="A1:J18"/>
  <sheetViews>
    <sheetView view="pageBreakPreview" zoomScaleNormal="70" zoomScaleSheetLayoutView="100" workbookViewId="0"/>
  </sheetViews>
  <sheetFormatPr defaultRowHeight="13"/>
  <cols>
    <col min="1" max="1" width="13.26953125" customWidth="1"/>
  </cols>
  <sheetData>
    <row r="1" spans="1:10" ht="14">
      <c r="F1" s="53" t="s">
        <v>166</v>
      </c>
      <c r="G1" s="53"/>
      <c r="H1" s="53"/>
    </row>
    <row r="2" spans="1:10" ht="21.5" customHeight="1">
      <c r="A2" s="342" t="s">
        <v>210</v>
      </c>
      <c r="B2" s="342"/>
      <c r="C2" s="342"/>
      <c r="D2" s="342"/>
      <c r="E2" s="342"/>
      <c r="F2" s="342"/>
      <c r="G2" s="342"/>
      <c r="H2" s="342"/>
      <c r="I2" s="9"/>
      <c r="J2" s="9"/>
    </row>
    <row r="3" spans="1:10" ht="21.5" customHeight="1" thickBot="1">
      <c r="A3" s="486" t="s">
        <v>102</v>
      </c>
      <c r="B3" s="486"/>
      <c r="C3" s="486"/>
      <c r="D3" s="486"/>
      <c r="E3" s="486"/>
      <c r="F3" s="486"/>
      <c r="G3" s="486"/>
      <c r="H3" s="486"/>
    </row>
    <row r="4" spans="1:10" ht="39" customHeight="1" thickBot="1">
      <c r="A4" s="92" t="s">
        <v>92</v>
      </c>
      <c r="B4" s="487"/>
      <c r="C4" s="488"/>
      <c r="D4" s="488"/>
      <c r="E4" s="488"/>
      <c r="F4" s="488"/>
      <c r="G4" s="488"/>
      <c r="H4" s="489"/>
    </row>
    <row r="5" spans="1:10" ht="39" customHeight="1">
      <c r="A5" s="99" t="s">
        <v>93</v>
      </c>
      <c r="B5" s="490" t="s">
        <v>94</v>
      </c>
      <c r="C5" s="458"/>
      <c r="D5" s="458"/>
      <c r="E5" s="458"/>
      <c r="F5" s="458"/>
      <c r="G5" s="93"/>
      <c r="H5" s="94"/>
    </row>
    <row r="6" spans="1:10" ht="39" customHeight="1" thickBot="1">
      <c r="A6" s="100" t="s">
        <v>95</v>
      </c>
      <c r="B6" s="485" t="s">
        <v>94</v>
      </c>
      <c r="C6" s="462"/>
      <c r="D6" s="462"/>
      <c r="E6" s="462"/>
      <c r="F6" s="462"/>
      <c r="G6" s="399" t="s">
        <v>96</v>
      </c>
      <c r="H6" s="401"/>
    </row>
    <row r="7" spans="1:10" ht="39" customHeight="1">
      <c r="A7" s="464" t="s">
        <v>97</v>
      </c>
      <c r="B7" s="98" t="s">
        <v>98</v>
      </c>
      <c r="C7" s="467"/>
      <c r="D7" s="468"/>
      <c r="E7" s="468"/>
      <c r="F7" s="468"/>
      <c r="G7" s="468"/>
      <c r="H7" s="469"/>
    </row>
    <row r="8" spans="1:10" ht="39" customHeight="1">
      <c r="A8" s="465"/>
      <c r="B8" s="95" t="s">
        <v>99</v>
      </c>
      <c r="C8" s="470"/>
      <c r="D8" s="471"/>
      <c r="E8" s="471"/>
      <c r="F8" s="471"/>
      <c r="G8" s="471"/>
      <c r="H8" s="472"/>
    </row>
    <row r="9" spans="1:10" ht="39" customHeight="1" thickBot="1">
      <c r="A9" s="466"/>
      <c r="B9" s="96" t="s">
        <v>25</v>
      </c>
      <c r="C9" s="473" t="s">
        <v>100</v>
      </c>
      <c r="D9" s="474"/>
      <c r="E9" s="474"/>
      <c r="F9" s="474"/>
      <c r="G9" s="474"/>
      <c r="H9" s="475"/>
    </row>
    <row r="10" spans="1:10" ht="18.5" customHeight="1">
      <c r="A10" s="455" t="s">
        <v>101</v>
      </c>
      <c r="B10" s="476" t="s">
        <v>104</v>
      </c>
      <c r="C10" s="477"/>
      <c r="D10" s="477"/>
      <c r="E10" s="477"/>
      <c r="F10" s="477"/>
      <c r="G10" s="477"/>
      <c r="H10" s="478"/>
    </row>
    <row r="11" spans="1:10" ht="18.5" customHeight="1">
      <c r="A11" s="456"/>
      <c r="B11" s="479"/>
      <c r="C11" s="480"/>
      <c r="D11" s="480"/>
      <c r="E11" s="480"/>
      <c r="F11" s="480"/>
      <c r="G11" s="480"/>
      <c r="H11" s="481"/>
    </row>
    <row r="12" spans="1:10" ht="208.5" customHeight="1" thickBot="1">
      <c r="A12" s="457"/>
      <c r="B12" s="482"/>
      <c r="C12" s="483"/>
      <c r="D12" s="483"/>
      <c r="E12" s="483"/>
      <c r="F12" s="483"/>
      <c r="G12" s="483"/>
      <c r="H12" s="484"/>
    </row>
    <row r="13" spans="1:10" ht="18.5" customHeight="1">
      <c r="A13" s="455" t="s">
        <v>103</v>
      </c>
      <c r="B13" s="458"/>
      <c r="C13" s="458"/>
      <c r="D13" s="458"/>
      <c r="E13" s="458"/>
      <c r="F13" s="458"/>
      <c r="G13" s="458"/>
      <c r="H13" s="459"/>
    </row>
    <row r="14" spans="1:10" ht="18.5" customHeight="1">
      <c r="A14" s="456"/>
      <c r="B14" s="460"/>
      <c r="C14" s="460"/>
      <c r="D14" s="460"/>
      <c r="E14" s="460"/>
      <c r="F14" s="460"/>
      <c r="G14" s="460"/>
      <c r="H14" s="461"/>
    </row>
    <row r="15" spans="1:10" ht="18.5" customHeight="1">
      <c r="A15" s="456"/>
      <c r="B15" s="460"/>
      <c r="C15" s="460"/>
      <c r="D15" s="460"/>
      <c r="E15" s="460"/>
      <c r="F15" s="460"/>
      <c r="G15" s="460"/>
      <c r="H15" s="461"/>
    </row>
    <row r="16" spans="1:10" ht="18.5" customHeight="1">
      <c r="A16" s="456"/>
      <c r="B16" s="460"/>
      <c r="C16" s="460"/>
      <c r="D16" s="460"/>
      <c r="E16" s="460"/>
      <c r="F16" s="460"/>
      <c r="G16" s="460"/>
      <c r="H16" s="461"/>
    </row>
    <row r="17" spans="1:8" ht="18.5" customHeight="1" thickBot="1">
      <c r="A17" s="457"/>
      <c r="B17" s="462"/>
      <c r="C17" s="462"/>
      <c r="D17" s="462"/>
      <c r="E17" s="462"/>
      <c r="F17" s="462"/>
      <c r="G17" s="462"/>
      <c r="H17" s="463"/>
    </row>
    <row r="18" spans="1:8">
      <c r="A18" s="97"/>
      <c r="C18" s="101"/>
      <c r="D18" s="101"/>
      <c r="E18" s="101"/>
      <c r="F18" s="101"/>
      <c r="G18" s="101"/>
      <c r="H18" s="101"/>
    </row>
  </sheetData>
  <mergeCells count="16">
    <mergeCell ref="B6:F6"/>
    <mergeCell ref="G6:H6"/>
    <mergeCell ref="A2:H2"/>
    <mergeCell ref="A3:H3"/>
    <mergeCell ref="B4:H4"/>
    <mergeCell ref="B5:F5"/>
    <mergeCell ref="A13:A17"/>
    <mergeCell ref="B13:H17"/>
    <mergeCell ref="A7:A9"/>
    <mergeCell ref="C7:H7"/>
    <mergeCell ref="C8:H8"/>
    <mergeCell ref="C9:H9"/>
    <mergeCell ref="A10:A12"/>
    <mergeCell ref="B10:H10"/>
    <mergeCell ref="B11:H11"/>
    <mergeCell ref="B12:H1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BA171-7036-4411-90A7-79F350B6A8F3}">
  <sheetPr>
    <pageSetUpPr fitToPage="1"/>
  </sheetPr>
  <dimension ref="A1:AH47"/>
  <sheetViews>
    <sheetView view="pageBreakPreview" zoomScaleNormal="100" zoomScaleSheetLayoutView="100" workbookViewId="0"/>
  </sheetViews>
  <sheetFormatPr defaultRowHeight="13"/>
  <cols>
    <col min="1" max="1" width="4.453125" customWidth="1"/>
    <col min="2" max="25" width="4.08984375" customWidth="1"/>
    <col min="26" max="27" width="4.453125" customWidth="1"/>
  </cols>
  <sheetData>
    <row r="1" spans="1:34" ht="14.5" thickBot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546" t="s">
        <v>170</v>
      </c>
      <c r="V1" s="546"/>
      <c r="W1" s="546"/>
      <c r="X1" s="546"/>
      <c r="Y1" s="546"/>
      <c r="Z1" s="110"/>
      <c r="AA1" s="110"/>
      <c r="AB1" s="110"/>
      <c r="AC1" s="110"/>
      <c r="AD1" s="110"/>
      <c r="AE1" s="110"/>
      <c r="AF1" s="110"/>
      <c r="AG1" s="110"/>
      <c r="AH1" s="110"/>
    </row>
    <row r="2" spans="1:34" ht="19.5" customHeight="1" thickTop="1" thickBot="1">
      <c r="A2" s="110"/>
      <c r="B2" s="494" t="s">
        <v>169</v>
      </c>
      <c r="C2" s="495"/>
      <c r="D2" s="495"/>
      <c r="E2" s="495"/>
      <c r="F2" s="495"/>
      <c r="G2" s="495"/>
      <c r="H2" s="495"/>
      <c r="I2" s="495"/>
      <c r="J2" s="495"/>
      <c r="K2" s="496"/>
      <c r="L2" s="110"/>
      <c r="M2" s="110"/>
      <c r="N2" s="110"/>
      <c r="O2" s="110"/>
      <c r="P2" s="110"/>
      <c r="Q2" s="110"/>
      <c r="R2" s="110"/>
      <c r="S2" s="111"/>
      <c r="T2" s="547" t="s">
        <v>212</v>
      </c>
      <c r="U2" s="548"/>
      <c r="V2" s="548"/>
      <c r="W2" s="548"/>
      <c r="X2" s="548"/>
      <c r="Y2" s="549"/>
      <c r="Z2" s="110"/>
      <c r="AA2" s="110"/>
      <c r="AB2" s="110"/>
      <c r="AC2" s="110"/>
      <c r="AD2" s="110"/>
      <c r="AE2" s="110"/>
      <c r="AF2" s="110"/>
      <c r="AG2" s="110"/>
      <c r="AH2" s="110"/>
    </row>
    <row r="3" spans="1:34" ht="27" customHeight="1" thickTop="1" thickBot="1">
      <c r="A3" s="110"/>
      <c r="B3" s="550" t="s">
        <v>105</v>
      </c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  <c r="S3" s="550"/>
      <c r="T3" s="550"/>
      <c r="U3" s="550"/>
      <c r="V3" s="550"/>
      <c r="W3" s="550"/>
      <c r="X3" s="550"/>
      <c r="Y3" s="550"/>
      <c r="Z3" s="110"/>
      <c r="AA3" s="110"/>
      <c r="AB3" s="110"/>
      <c r="AC3" s="551" t="s">
        <v>106</v>
      </c>
      <c r="AD3" s="551"/>
      <c r="AE3" s="112" t="s">
        <v>167</v>
      </c>
      <c r="AF3" s="113"/>
      <c r="AG3" s="113"/>
      <c r="AH3" s="110"/>
    </row>
    <row r="4" spans="1:34" ht="38.5" customHeight="1" thickBot="1">
      <c r="A4" s="110"/>
      <c r="B4" s="552" t="s">
        <v>107</v>
      </c>
      <c r="C4" s="553"/>
      <c r="D4" s="553"/>
      <c r="E4" s="553"/>
      <c r="F4" s="553"/>
      <c r="G4" s="553"/>
      <c r="H4" s="553"/>
      <c r="I4" s="553"/>
      <c r="J4" s="553"/>
      <c r="K4" s="554"/>
      <c r="L4" s="555">
        <f>AC4</f>
        <v>0</v>
      </c>
      <c r="M4" s="556"/>
      <c r="N4" s="556"/>
      <c r="O4" s="556"/>
      <c r="P4" s="556"/>
      <c r="Q4" s="556"/>
      <c r="R4" s="556"/>
      <c r="S4" s="556"/>
      <c r="T4" s="556"/>
      <c r="U4" s="556"/>
      <c r="V4" s="556"/>
      <c r="W4" s="556"/>
      <c r="X4" s="556"/>
      <c r="Y4" s="557"/>
      <c r="Z4" s="110"/>
      <c r="AA4" s="110"/>
      <c r="AB4" s="110"/>
      <c r="AC4" s="114">
        <f>R12+R20+H28</f>
        <v>0</v>
      </c>
      <c r="AD4" s="113" t="s">
        <v>108</v>
      </c>
      <c r="AE4" s="113"/>
      <c r="AF4" s="113"/>
      <c r="AG4" s="113"/>
      <c r="AH4" s="110"/>
    </row>
    <row r="5" spans="1:34" ht="32.5" customHeight="1" thickBot="1">
      <c r="A5" s="110"/>
      <c r="B5" s="559" t="s">
        <v>109</v>
      </c>
      <c r="C5" s="560"/>
      <c r="D5" s="560"/>
      <c r="E5" s="560"/>
      <c r="F5" s="560"/>
      <c r="G5" s="560"/>
      <c r="H5" s="563" t="s">
        <v>110</v>
      </c>
      <c r="I5" s="115"/>
      <c r="J5" s="563" t="s">
        <v>111</v>
      </c>
      <c r="K5" s="563"/>
      <c r="L5" s="565">
        <f>AE5</f>
        <v>0</v>
      </c>
      <c r="M5" s="566"/>
      <c r="N5" s="566"/>
      <c r="O5" s="566"/>
      <c r="P5" s="566"/>
      <c r="Q5" s="566"/>
      <c r="R5" s="566"/>
      <c r="S5" s="566"/>
      <c r="T5" s="566"/>
      <c r="U5" s="566"/>
      <c r="V5" s="566"/>
      <c r="W5" s="566"/>
      <c r="X5" s="566"/>
      <c r="Y5" s="567"/>
      <c r="Z5" s="110"/>
      <c r="AA5" s="110"/>
      <c r="AB5" s="110"/>
      <c r="AC5" s="116">
        <f>AC4*10.21%</f>
        <v>0</v>
      </c>
      <c r="AD5" s="117" t="s">
        <v>112</v>
      </c>
      <c r="AE5" s="118">
        <f>INT(AC5)</f>
        <v>0</v>
      </c>
      <c r="AF5" s="113"/>
      <c r="AG5" s="113"/>
      <c r="AH5" s="110"/>
    </row>
    <row r="6" spans="1:34" ht="34" customHeight="1" thickBot="1">
      <c r="A6" s="110"/>
      <c r="B6" s="561"/>
      <c r="C6" s="562"/>
      <c r="D6" s="562"/>
      <c r="E6" s="562"/>
      <c r="F6" s="562"/>
      <c r="G6" s="562"/>
      <c r="H6" s="564"/>
      <c r="I6" s="119"/>
      <c r="J6" s="564" t="s">
        <v>113</v>
      </c>
      <c r="K6" s="564"/>
      <c r="L6" s="568"/>
      <c r="M6" s="569"/>
      <c r="N6" s="569"/>
      <c r="O6" s="569"/>
      <c r="P6" s="569"/>
      <c r="Q6" s="569"/>
      <c r="R6" s="569"/>
      <c r="S6" s="569"/>
      <c r="T6" s="569"/>
      <c r="U6" s="569"/>
      <c r="V6" s="569"/>
      <c r="W6" s="569"/>
      <c r="X6" s="569"/>
      <c r="Y6" s="570"/>
      <c r="Z6" s="110"/>
      <c r="AA6" s="110"/>
      <c r="AB6" s="110"/>
      <c r="AC6" s="120"/>
      <c r="AD6" s="113"/>
      <c r="AE6" s="121" t="s">
        <v>114</v>
      </c>
      <c r="AF6" s="113"/>
      <c r="AG6" s="113"/>
      <c r="AH6" s="110"/>
    </row>
    <row r="7" spans="1:34" ht="43" customHeight="1" thickBot="1">
      <c r="A7" s="110"/>
      <c r="B7" s="552" t="s">
        <v>115</v>
      </c>
      <c r="C7" s="553"/>
      <c r="D7" s="553"/>
      <c r="E7" s="553"/>
      <c r="F7" s="553"/>
      <c r="G7" s="553"/>
      <c r="H7" s="553"/>
      <c r="I7" s="553"/>
      <c r="J7" s="553"/>
      <c r="K7" s="554"/>
      <c r="L7" s="555">
        <f>AC7</f>
        <v>0</v>
      </c>
      <c r="M7" s="556"/>
      <c r="N7" s="556"/>
      <c r="O7" s="556"/>
      <c r="P7" s="556"/>
      <c r="Q7" s="556"/>
      <c r="R7" s="556"/>
      <c r="S7" s="556"/>
      <c r="T7" s="556"/>
      <c r="U7" s="556"/>
      <c r="V7" s="556"/>
      <c r="W7" s="556"/>
      <c r="X7" s="556"/>
      <c r="Y7" s="557"/>
      <c r="Z7" s="110"/>
      <c r="AA7" s="110"/>
      <c r="AB7" s="110"/>
      <c r="AC7" s="114">
        <f>AC4-AE5</f>
        <v>0</v>
      </c>
      <c r="AD7" s="113" t="s">
        <v>116</v>
      </c>
      <c r="AE7" s="113"/>
      <c r="AF7" s="113"/>
      <c r="AG7" s="113"/>
      <c r="AH7" s="110"/>
    </row>
    <row r="8" spans="1:34" ht="16.5">
      <c r="A8" s="110"/>
      <c r="B8" s="122"/>
      <c r="C8" s="123"/>
      <c r="D8" s="123"/>
      <c r="E8" s="123"/>
      <c r="F8" s="124"/>
      <c r="G8" s="124"/>
      <c r="H8" s="124"/>
      <c r="I8" s="124"/>
      <c r="J8" s="124"/>
      <c r="K8" s="124"/>
      <c r="L8" s="124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6"/>
      <c r="Z8" s="110"/>
      <c r="AA8" s="110"/>
      <c r="AB8" s="110"/>
      <c r="AC8" s="110"/>
      <c r="AD8" s="110"/>
      <c r="AE8" s="110"/>
      <c r="AF8" s="110"/>
      <c r="AG8" s="110"/>
      <c r="AH8" s="110"/>
    </row>
    <row r="9" spans="1:34" ht="5" customHeight="1">
      <c r="A9" s="110"/>
      <c r="B9" s="543"/>
      <c r="C9" s="544"/>
      <c r="D9" s="544"/>
      <c r="E9" s="539"/>
      <c r="F9" s="539"/>
      <c r="G9" s="539"/>
      <c r="H9" s="539"/>
      <c r="I9" s="161"/>
      <c r="J9" s="545"/>
      <c r="K9" s="545"/>
      <c r="L9" s="545"/>
      <c r="M9" s="143"/>
      <c r="N9" s="513"/>
      <c r="O9" s="513"/>
      <c r="P9" s="513"/>
      <c r="Q9" s="143"/>
      <c r="R9" s="513"/>
      <c r="S9" s="513"/>
      <c r="T9" s="558"/>
      <c r="U9" s="558"/>
      <c r="V9" s="558"/>
      <c r="W9" s="558"/>
      <c r="X9" s="110"/>
      <c r="Y9" s="127"/>
      <c r="Z9" s="110"/>
      <c r="AA9" s="110"/>
      <c r="AB9" s="110"/>
      <c r="AC9" s="110"/>
      <c r="AD9" s="110"/>
      <c r="AE9" s="110"/>
      <c r="AF9" s="110"/>
      <c r="AG9" s="110"/>
      <c r="AH9" s="110"/>
    </row>
    <row r="10" spans="1:34" ht="5.5" customHeight="1">
      <c r="A10" s="110"/>
      <c r="B10" s="128"/>
      <c r="C10" s="129"/>
      <c r="D10" s="129"/>
      <c r="E10" s="539"/>
      <c r="F10" s="539"/>
      <c r="G10" s="539"/>
      <c r="H10" s="539"/>
      <c r="I10" s="162"/>
      <c r="J10" s="540"/>
      <c r="K10" s="540"/>
      <c r="L10" s="540"/>
      <c r="M10" s="162"/>
      <c r="N10" s="540"/>
      <c r="O10" s="540"/>
      <c r="P10" s="540"/>
      <c r="Q10" s="110"/>
      <c r="R10" s="110"/>
      <c r="S10" s="110"/>
      <c r="T10" s="110"/>
      <c r="U10" s="110"/>
      <c r="V10" s="110"/>
      <c r="W10" s="110"/>
      <c r="X10" s="110"/>
      <c r="Y10" s="127"/>
      <c r="Z10" s="110"/>
      <c r="AA10" s="110"/>
      <c r="AB10" s="110"/>
      <c r="AC10" s="110"/>
      <c r="AD10" s="110"/>
      <c r="AE10" s="110"/>
      <c r="AF10" s="110"/>
      <c r="AG10" s="110"/>
      <c r="AH10" s="110"/>
    </row>
    <row r="11" spans="1:34" ht="16.5">
      <c r="A11" s="110"/>
      <c r="B11" s="130" t="s">
        <v>61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27"/>
      <c r="Z11" s="110"/>
      <c r="AA11" s="110"/>
      <c r="AB11" s="110"/>
      <c r="AC11" s="110"/>
      <c r="AD11" s="110"/>
      <c r="AE11" s="110"/>
      <c r="AF11" s="110"/>
      <c r="AG11" s="110"/>
      <c r="AH11" s="110"/>
    </row>
    <row r="12" spans="1:34" ht="16.5">
      <c r="A12" s="132"/>
      <c r="B12" s="541" t="s">
        <v>117</v>
      </c>
      <c r="C12" s="542"/>
      <c r="D12" s="542"/>
      <c r="E12" s="542"/>
      <c r="F12" s="542"/>
      <c r="G12" s="133" t="s">
        <v>118</v>
      </c>
      <c r="H12" s="510"/>
      <c r="I12" s="510"/>
      <c r="J12" s="510"/>
      <c r="K12" s="133" t="s">
        <v>119</v>
      </c>
      <c r="L12" s="134" t="s">
        <v>120</v>
      </c>
      <c r="M12" s="511"/>
      <c r="N12" s="511"/>
      <c r="O12" s="133" t="s">
        <v>121</v>
      </c>
      <c r="P12" s="133" t="s">
        <v>122</v>
      </c>
      <c r="Q12" s="133" t="s">
        <v>123</v>
      </c>
      <c r="R12" s="510">
        <f>H12*M12</f>
        <v>0</v>
      </c>
      <c r="S12" s="510"/>
      <c r="T12" s="510"/>
      <c r="U12" s="510"/>
      <c r="V12" s="134" t="s">
        <v>119</v>
      </c>
      <c r="W12" s="132"/>
      <c r="X12" s="132"/>
      <c r="Y12" s="135"/>
      <c r="Z12" s="132"/>
      <c r="AA12" s="132"/>
      <c r="AB12" s="132"/>
      <c r="AC12" s="132"/>
      <c r="AD12" s="132"/>
      <c r="AE12" s="132"/>
      <c r="AF12" s="132"/>
      <c r="AG12" s="132"/>
      <c r="AH12" s="132"/>
    </row>
    <row r="13" spans="1:34" ht="16.5">
      <c r="A13" s="110"/>
      <c r="B13" s="136"/>
      <c r="C13" s="137"/>
      <c r="D13" s="138"/>
      <c r="E13" s="139"/>
      <c r="F13" s="139"/>
      <c r="G13" s="139"/>
      <c r="H13" s="139"/>
      <c r="I13" s="139"/>
      <c r="J13" s="139"/>
      <c r="K13" s="139"/>
      <c r="L13" s="139"/>
      <c r="M13" s="139"/>
      <c r="N13" s="110"/>
      <c r="O13" s="110"/>
      <c r="P13" s="140"/>
      <c r="Q13" s="140"/>
      <c r="R13" s="140"/>
      <c r="S13" s="141"/>
      <c r="T13" s="142"/>
      <c r="U13" s="142"/>
      <c r="V13" s="110"/>
      <c r="W13" s="143"/>
      <c r="X13" s="143"/>
      <c r="Y13" s="127"/>
      <c r="Z13" s="110"/>
      <c r="AA13" s="110"/>
      <c r="AB13" s="110"/>
      <c r="AC13" s="110"/>
      <c r="AD13" s="110"/>
      <c r="AE13" s="110"/>
      <c r="AF13" s="110"/>
      <c r="AG13" s="110"/>
      <c r="AH13" s="110"/>
    </row>
    <row r="14" spans="1:34" ht="17.5" customHeight="1">
      <c r="A14" s="110"/>
      <c r="B14" s="537" t="s">
        <v>124</v>
      </c>
      <c r="C14" s="538"/>
      <c r="D14" s="531"/>
      <c r="E14" s="532"/>
      <c r="F14" s="531"/>
      <c r="G14" s="532"/>
      <c r="H14" s="531"/>
      <c r="I14" s="532"/>
      <c r="J14" s="531"/>
      <c r="K14" s="532"/>
      <c r="L14" s="531"/>
      <c r="M14" s="533"/>
      <c r="N14" s="534"/>
      <c r="O14" s="532"/>
      <c r="P14" s="531"/>
      <c r="Q14" s="532"/>
      <c r="R14" s="531"/>
      <c r="S14" s="532"/>
      <c r="T14" s="531"/>
      <c r="U14" s="532"/>
      <c r="V14" s="531"/>
      <c r="W14" s="532"/>
      <c r="X14" s="110"/>
      <c r="Y14" s="127"/>
      <c r="Z14" s="110"/>
      <c r="AA14" s="110"/>
      <c r="AB14" s="110"/>
      <c r="AC14" s="110"/>
      <c r="AD14" s="110"/>
      <c r="AE14" s="110"/>
      <c r="AF14" s="110"/>
      <c r="AG14" s="110"/>
      <c r="AH14" s="110"/>
    </row>
    <row r="15" spans="1:34" ht="17.5" customHeight="1">
      <c r="A15" s="110"/>
      <c r="B15" s="136"/>
      <c r="C15" s="137"/>
      <c r="D15" s="531"/>
      <c r="E15" s="532"/>
      <c r="F15" s="531"/>
      <c r="G15" s="532"/>
      <c r="H15" s="531"/>
      <c r="I15" s="532"/>
      <c r="J15" s="531"/>
      <c r="K15" s="532"/>
      <c r="L15" s="531"/>
      <c r="M15" s="533"/>
      <c r="N15" s="534"/>
      <c r="O15" s="532"/>
      <c r="P15" s="531"/>
      <c r="Q15" s="532"/>
      <c r="R15" s="531"/>
      <c r="S15" s="532"/>
      <c r="T15" s="531"/>
      <c r="U15" s="532"/>
      <c r="V15" s="531"/>
      <c r="W15" s="532"/>
      <c r="X15" s="110"/>
      <c r="Y15" s="127"/>
      <c r="Z15" s="110"/>
      <c r="AA15" s="110"/>
      <c r="AB15" s="110"/>
      <c r="AC15" s="110"/>
      <c r="AD15" s="110"/>
      <c r="AE15" s="110"/>
      <c r="AF15" s="110"/>
      <c r="AG15" s="110"/>
      <c r="AH15" s="110"/>
    </row>
    <row r="16" spans="1:34" ht="17.5" customHeight="1">
      <c r="A16" s="110"/>
      <c r="B16" s="136"/>
      <c r="C16" s="137"/>
      <c r="D16" s="531"/>
      <c r="E16" s="532"/>
      <c r="F16" s="531"/>
      <c r="G16" s="532"/>
      <c r="H16" s="531"/>
      <c r="I16" s="532"/>
      <c r="J16" s="531"/>
      <c r="K16" s="532"/>
      <c r="L16" s="531"/>
      <c r="M16" s="533"/>
      <c r="N16" s="534"/>
      <c r="O16" s="532"/>
      <c r="P16" s="531"/>
      <c r="Q16" s="532"/>
      <c r="R16" s="531"/>
      <c r="S16" s="532"/>
      <c r="T16" s="531"/>
      <c r="U16" s="532"/>
      <c r="V16" s="531"/>
      <c r="W16" s="532"/>
      <c r="X16" s="110"/>
      <c r="Y16" s="127"/>
      <c r="Z16" s="110"/>
      <c r="AA16" s="110"/>
      <c r="AB16" s="110"/>
      <c r="AC16" s="110"/>
      <c r="AD16" s="110"/>
      <c r="AE16" s="110"/>
      <c r="AF16" s="110"/>
      <c r="AG16" s="110"/>
      <c r="AH16" s="110"/>
    </row>
    <row r="17" spans="1:34" ht="18" customHeight="1">
      <c r="A17" s="110"/>
      <c r="B17" s="136"/>
      <c r="C17" s="137"/>
      <c r="D17" s="531"/>
      <c r="E17" s="532"/>
      <c r="F17" s="531"/>
      <c r="G17" s="532"/>
      <c r="H17" s="531"/>
      <c r="I17" s="532"/>
      <c r="J17" s="531"/>
      <c r="K17" s="532"/>
      <c r="L17" s="531"/>
      <c r="M17" s="533"/>
      <c r="N17" s="534"/>
      <c r="O17" s="532"/>
      <c r="P17" s="531"/>
      <c r="Q17" s="532"/>
      <c r="R17" s="531"/>
      <c r="S17" s="532"/>
      <c r="T17" s="531"/>
      <c r="U17" s="532"/>
      <c r="V17" s="531"/>
      <c r="W17" s="532"/>
      <c r="X17" s="110"/>
      <c r="Y17" s="127"/>
      <c r="Z17" s="110"/>
      <c r="AA17" s="110"/>
      <c r="AB17" s="110"/>
      <c r="AC17" s="110"/>
      <c r="AD17" s="110"/>
      <c r="AE17" s="110"/>
      <c r="AF17" s="110"/>
      <c r="AG17" s="110"/>
      <c r="AH17" s="110"/>
    </row>
    <row r="18" spans="1:34" ht="17.5" customHeight="1">
      <c r="A18" s="110"/>
      <c r="B18" s="144"/>
      <c r="C18" s="110"/>
      <c r="D18" s="531"/>
      <c r="E18" s="532"/>
      <c r="F18" s="531"/>
      <c r="G18" s="532"/>
      <c r="H18" s="531"/>
      <c r="I18" s="532"/>
      <c r="J18" s="531"/>
      <c r="K18" s="532"/>
      <c r="L18" s="531"/>
      <c r="M18" s="533"/>
      <c r="N18" s="534"/>
      <c r="O18" s="532"/>
      <c r="P18" s="531"/>
      <c r="Q18" s="532"/>
      <c r="R18" s="531"/>
      <c r="S18" s="532"/>
      <c r="T18" s="531"/>
      <c r="U18" s="532"/>
      <c r="V18" s="531"/>
      <c r="W18" s="532"/>
      <c r="X18" s="110"/>
      <c r="Y18" s="127"/>
      <c r="Z18" s="110"/>
      <c r="AA18" s="110"/>
      <c r="AB18" s="110"/>
      <c r="AC18" s="110"/>
      <c r="AD18" s="110"/>
      <c r="AE18" s="110"/>
      <c r="AF18" s="110"/>
      <c r="AG18" s="110"/>
      <c r="AH18" s="110"/>
    </row>
    <row r="19" spans="1:34" ht="15">
      <c r="A19" s="110"/>
      <c r="B19" s="145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27"/>
      <c r="Z19" s="110"/>
      <c r="AA19" s="110"/>
      <c r="AB19" s="110"/>
      <c r="AC19" s="110"/>
      <c r="AD19" s="110"/>
      <c r="AE19" s="110"/>
      <c r="AF19" s="110"/>
      <c r="AG19" s="110"/>
      <c r="AH19" s="110"/>
    </row>
    <row r="20" spans="1:34" ht="16.5">
      <c r="A20" s="110"/>
      <c r="B20" s="535" t="s">
        <v>125</v>
      </c>
      <c r="C20" s="536"/>
      <c r="D20" s="536"/>
      <c r="E20" s="536"/>
      <c r="F20" s="536"/>
      <c r="G20" s="133" t="s">
        <v>118</v>
      </c>
      <c r="H20" s="510"/>
      <c r="I20" s="510"/>
      <c r="J20" s="510"/>
      <c r="K20" s="133" t="s">
        <v>119</v>
      </c>
      <c r="L20" s="134" t="s">
        <v>120</v>
      </c>
      <c r="M20" s="511"/>
      <c r="N20" s="511"/>
      <c r="O20" s="133" t="s">
        <v>121</v>
      </c>
      <c r="P20" s="133" t="s">
        <v>122</v>
      </c>
      <c r="Q20" s="133" t="s">
        <v>123</v>
      </c>
      <c r="R20" s="510">
        <f>H20*M20</f>
        <v>0</v>
      </c>
      <c r="S20" s="510"/>
      <c r="T20" s="510"/>
      <c r="U20" s="510"/>
      <c r="V20" s="134" t="s">
        <v>119</v>
      </c>
      <c r="W20" s="110"/>
      <c r="X20" s="110"/>
      <c r="Y20" s="127"/>
      <c r="Z20" s="110"/>
      <c r="AA20" s="110"/>
      <c r="AB20" s="110"/>
      <c r="AC20" s="110"/>
      <c r="AD20" s="110"/>
      <c r="AE20" s="110"/>
      <c r="AF20" s="110"/>
      <c r="AG20" s="110"/>
      <c r="AH20" s="110"/>
    </row>
    <row r="21" spans="1:34" ht="16.5">
      <c r="A21" s="110"/>
      <c r="B21" s="136"/>
      <c r="C21" s="137"/>
      <c r="D21" s="138"/>
      <c r="E21" s="139"/>
      <c r="F21" s="139"/>
      <c r="G21" s="139"/>
      <c r="H21" s="139"/>
      <c r="I21" s="139"/>
      <c r="J21" s="139"/>
      <c r="K21" s="139"/>
      <c r="L21" s="139"/>
      <c r="M21" s="139"/>
      <c r="N21" s="110"/>
      <c r="O21" s="110"/>
      <c r="P21" s="140"/>
      <c r="Q21" s="140"/>
      <c r="R21" s="140"/>
      <c r="S21" s="141"/>
      <c r="T21" s="142"/>
      <c r="U21" s="142"/>
      <c r="V21" s="110"/>
      <c r="W21" s="143"/>
      <c r="X21" s="143"/>
      <c r="Y21" s="127"/>
      <c r="Z21" s="110"/>
      <c r="AA21" s="110"/>
      <c r="AB21" s="110"/>
      <c r="AC21" s="110"/>
      <c r="AD21" s="110"/>
      <c r="AE21" s="110"/>
      <c r="AF21" s="110"/>
      <c r="AG21" s="110"/>
      <c r="AH21" s="110"/>
    </row>
    <row r="22" spans="1:34" ht="17" customHeight="1">
      <c r="A22" s="110"/>
      <c r="B22" s="537" t="s">
        <v>124</v>
      </c>
      <c r="C22" s="538"/>
      <c r="D22" s="527"/>
      <c r="E22" s="528"/>
      <c r="F22" s="527"/>
      <c r="G22" s="528"/>
      <c r="H22" s="527"/>
      <c r="I22" s="528"/>
      <c r="J22" s="527"/>
      <c r="K22" s="528"/>
      <c r="L22" s="527"/>
      <c r="M22" s="529"/>
      <c r="N22" s="530"/>
      <c r="O22" s="528"/>
      <c r="P22" s="527"/>
      <c r="Q22" s="528"/>
      <c r="R22" s="527"/>
      <c r="S22" s="528"/>
      <c r="T22" s="527"/>
      <c r="U22" s="528"/>
      <c r="V22" s="527"/>
      <c r="W22" s="528"/>
      <c r="X22" s="110"/>
      <c r="Y22" s="127"/>
      <c r="Z22" s="110"/>
      <c r="AA22" s="110"/>
      <c r="AB22" s="110"/>
      <c r="AC22" s="110"/>
      <c r="AD22" s="110"/>
      <c r="AE22" s="110"/>
      <c r="AF22" s="110"/>
      <c r="AG22" s="110"/>
      <c r="AH22" s="110"/>
    </row>
    <row r="23" spans="1:34" ht="18" customHeight="1">
      <c r="A23" s="110"/>
      <c r="B23" s="136"/>
      <c r="C23" s="137"/>
      <c r="D23" s="527"/>
      <c r="E23" s="528"/>
      <c r="F23" s="527"/>
      <c r="G23" s="528"/>
      <c r="H23" s="527"/>
      <c r="I23" s="528"/>
      <c r="J23" s="527"/>
      <c r="K23" s="528"/>
      <c r="L23" s="527"/>
      <c r="M23" s="529"/>
      <c r="N23" s="530"/>
      <c r="O23" s="528"/>
      <c r="P23" s="527"/>
      <c r="Q23" s="528"/>
      <c r="R23" s="527"/>
      <c r="S23" s="528"/>
      <c r="T23" s="527"/>
      <c r="U23" s="528"/>
      <c r="V23" s="527"/>
      <c r="W23" s="528"/>
      <c r="X23" s="110"/>
      <c r="Y23" s="127"/>
      <c r="Z23" s="110"/>
      <c r="AA23" s="110"/>
      <c r="AB23" s="110"/>
      <c r="AC23" s="110"/>
      <c r="AD23" s="110"/>
      <c r="AE23" s="110"/>
      <c r="AF23" s="110"/>
      <c r="AG23" s="110"/>
      <c r="AH23" s="110"/>
    </row>
    <row r="24" spans="1:34" ht="18" customHeight="1">
      <c r="A24" s="110"/>
      <c r="B24" s="136"/>
      <c r="C24" s="137"/>
      <c r="D24" s="527"/>
      <c r="E24" s="528"/>
      <c r="F24" s="527"/>
      <c r="G24" s="528"/>
      <c r="H24" s="527"/>
      <c r="I24" s="528"/>
      <c r="J24" s="527"/>
      <c r="K24" s="528"/>
      <c r="L24" s="527"/>
      <c r="M24" s="529"/>
      <c r="N24" s="530"/>
      <c r="O24" s="528"/>
      <c r="P24" s="527"/>
      <c r="Q24" s="528"/>
      <c r="R24" s="527"/>
      <c r="S24" s="528"/>
      <c r="T24" s="527"/>
      <c r="U24" s="528"/>
      <c r="V24" s="527"/>
      <c r="W24" s="528"/>
      <c r="X24" s="110"/>
      <c r="Y24" s="127"/>
      <c r="Z24" s="110"/>
      <c r="AA24" s="110"/>
      <c r="AB24" s="110"/>
      <c r="AC24" s="110"/>
      <c r="AD24" s="110"/>
      <c r="AE24" s="110"/>
      <c r="AF24" s="110"/>
      <c r="AG24" s="110"/>
      <c r="AH24" s="110"/>
    </row>
    <row r="25" spans="1:34" ht="18" customHeight="1">
      <c r="A25" s="110"/>
      <c r="B25" s="136"/>
      <c r="C25" s="137"/>
      <c r="D25" s="527"/>
      <c r="E25" s="528"/>
      <c r="F25" s="527"/>
      <c r="G25" s="528"/>
      <c r="H25" s="527"/>
      <c r="I25" s="528"/>
      <c r="J25" s="527"/>
      <c r="K25" s="528"/>
      <c r="L25" s="527"/>
      <c r="M25" s="529"/>
      <c r="N25" s="530"/>
      <c r="O25" s="528"/>
      <c r="P25" s="527"/>
      <c r="Q25" s="528"/>
      <c r="R25" s="527"/>
      <c r="S25" s="528"/>
      <c r="T25" s="527"/>
      <c r="U25" s="528"/>
      <c r="V25" s="527"/>
      <c r="W25" s="528"/>
      <c r="X25" s="110"/>
      <c r="Y25" s="127"/>
      <c r="Z25" s="110"/>
      <c r="AA25" s="110"/>
      <c r="AB25" s="110"/>
      <c r="AC25" s="110"/>
      <c r="AD25" s="110"/>
      <c r="AE25" s="110"/>
      <c r="AF25" s="110"/>
      <c r="AG25" s="110"/>
      <c r="AH25" s="110"/>
    </row>
    <row r="26" spans="1:34" ht="17.5" customHeight="1">
      <c r="A26" s="110"/>
      <c r="B26" s="144"/>
      <c r="C26" s="110"/>
      <c r="D26" s="527"/>
      <c r="E26" s="528"/>
      <c r="F26" s="527"/>
      <c r="G26" s="528"/>
      <c r="H26" s="527"/>
      <c r="I26" s="528"/>
      <c r="J26" s="527"/>
      <c r="K26" s="528"/>
      <c r="L26" s="527"/>
      <c r="M26" s="529"/>
      <c r="N26" s="530"/>
      <c r="O26" s="528"/>
      <c r="P26" s="527"/>
      <c r="Q26" s="528"/>
      <c r="R26" s="527"/>
      <c r="S26" s="528"/>
      <c r="T26" s="527"/>
      <c r="U26" s="528"/>
      <c r="V26" s="527"/>
      <c r="W26" s="528"/>
      <c r="X26" s="110"/>
      <c r="Y26" s="127"/>
      <c r="Z26" s="110"/>
      <c r="AA26" s="110"/>
      <c r="AB26" s="110"/>
      <c r="AC26" s="110"/>
      <c r="AD26" s="110"/>
      <c r="AE26" s="110"/>
      <c r="AF26" s="110"/>
      <c r="AG26" s="110"/>
      <c r="AH26" s="110"/>
    </row>
    <row r="27" spans="1:34" ht="15">
      <c r="A27" s="110"/>
      <c r="B27" s="145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27"/>
      <c r="Z27" s="110"/>
      <c r="AA27" s="110"/>
      <c r="AB27" s="110"/>
      <c r="AC27" s="110"/>
      <c r="AD27" s="110"/>
      <c r="AE27" s="110"/>
      <c r="AF27" s="110"/>
      <c r="AG27" s="110"/>
      <c r="AH27" s="110"/>
    </row>
    <row r="28" spans="1:34" ht="16.5">
      <c r="A28" s="110"/>
      <c r="B28" s="508" t="s">
        <v>126</v>
      </c>
      <c r="C28" s="509"/>
      <c r="D28" s="509"/>
      <c r="E28" s="509"/>
      <c r="F28" s="509"/>
      <c r="G28" s="133" t="s">
        <v>123</v>
      </c>
      <c r="H28" s="510">
        <f>SUM(T31:W35)</f>
        <v>0</v>
      </c>
      <c r="I28" s="510"/>
      <c r="J28" s="510"/>
      <c r="K28" s="133" t="s">
        <v>119</v>
      </c>
      <c r="L28" s="134"/>
      <c r="M28" s="511"/>
      <c r="N28" s="511"/>
      <c r="O28" s="133"/>
      <c r="P28" s="512"/>
      <c r="Q28" s="512"/>
      <c r="R28" s="512"/>
      <c r="S28" s="141"/>
      <c r="T28" s="513"/>
      <c r="U28" s="513"/>
      <c r="V28" s="110"/>
      <c r="W28" s="513"/>
      <c r="X28" s="513"/>
      <c r="Y28" s="127"/>
      <c r="Z28" s="110"/>
      <c r="AA28" s="110"/>
      <c r="AB28" s="110"/>
      <c r="AC28" s="110"/>
      <c r="AD28" s="110"/>
      <c r="AE28" s="110"/>
      <c r="AF28" s="110"/>
      <c r="AG28" s="110"/>
      <c r="AH28" s="110"/>
    </row>
    <row r="29" spans="1:34" ht="16.5">
      <c r="A29" s="110"/>
      <c r="B29" s="136"/>
      <c r="C29" s="137"/>
      <c r="D29" s="138"/>
      <c r="E29" s="139"/>
      <c r="F29" s="139"/>
      <c r="G29" s="139"/>
      <c r="H29" s="139"/>
      <c r="I29" s="139"/>
      <c r="J29" s="139"/>
      <c r="K29" s="139"/>
      <c r="L29" s="139"/>
      <c r="M29" s="139"/>
      <c r="N29" s="110"/>
      <c r="O29" s="110"/>
      <c r="P29" s="140"/>
      <c r="Q29" s="140"/>
      <c r="R29" s="140"/>
      <c r="S29" s="141"/>
      <c r="T29" s="142"/>
      <c r="U29" s="142"/>
      <c r="V29" s="110"/>
      <c r="W29" s="143"/>
      <c r="X29" s="143"/>
      <c r="Y29" s="127"/>
      <c r="Z29" s="110"/>
      <c r="AA29" s="110"/>
      <c r="AB29" s="110"/>
      <c r="AC29" s="110"/>
      <c r="AD29" s="110"/>
      <c r="AE29" s="110"/>
      <c r="AF29" s="110"/>
      <c r="AG29" s="110"/>
      <c r="AH29" s="110"/>
    </row>
    <row r="30" spans="1:34">
      <c r="A30" s="110"/>
      <c r="B30" s="144"/>
      <c r="C30" s="514" t="s">
        <v>124</v>
      </c>
      <c r="D30" s="515"/>
      <c r="E30" s="515"/>
      <c r="F30" s="515"/>
      <c r="G30" s="515"/>
      <c r="H30" s="515"/>
      <c r="I30" s="516"/>
      <c r="J30" s="517" t="s">
        <v>127</v>
      </c>
      <c r="K30" s="518"/>
      <c r="L30" s="518"/>
      <c r="M30" s="518"/>
      <c r="N30" s="518"/>
      <c r="O30" s="518"/>
      <c r="P30" s="518"/>
      <c r="Q30" s="519"/>
      <c r="R30" s="520" t="s">
        <v>128</v>
      </c>
      <c r="S30" s="520"/>
      <c r="T30" s="521" t="s">
        <v>129</v>
      </c>
      <c r="U30" s="522"/>
      <c r="V30" s="522"/>
      <c r="W30" s="523"/>
      <c r="X30" s="110"/>
      <c r="Y30" s="127"/>
      <c r="Z30" s="110"/>
      <c r="AA30" s="110"/>
      <c r="AB30" s="110"/>
      <c r="AC30" s="110"/>
      <c r="AD30" s="110"/>
      <c r="AE30" s="110"/>
      <c r="AF30" s="110"/>
      <c r="AG30" s="110"/>
      <c r="AH30" s="110"/>
    </row>
    <row r="31" spans="1:34" ht="22" customHeight="1">
      <c r="A31" s="110"/>
      <c r="B31" s="136"/>
      <c r="C31" s="499"/>
      <c r="D31" s="500"/>
      <c r="E31" s="500"/>
      <c r="F31" s="500"/>
      <c r="G31" s="500"/>
      <c r="H31" s="147"/>
      <c r="I31" s="148" t="s">
        <v>130</v>
      </c>
      <c r="J31" s="524"/>
      <c r="K31" s="525"/>
      <c r="L31" s="525"/>
      <c r="M31" s="525"/>
      <c r="N31" s="525"/>
      <c r="O31" s="525"/>
      <c r="P31" s="525"/>
      <c r="Q31" s="526"/>
      <c r="R31" s="504"/>
      <c r="S31" s="504"/>
      <c r="T31" s="505">
        <f>H31*2*R31</f>
        <v>0</v>
      </c>
      <c r="U31" s="506"/>
      <c r="V31" s="506"/>
      <c r="W31" s="507"/>
      <c r="X31" s="110"/>
      <c r="Y31" s="127"/>
      <c r="Z31" s="110"/>
      <c r="AA31" s="110"/>
      <c r="AB31" s="110"/>
      <c r="AC31" s="110"/>
      <c r="AD31" s="110"/>
      <c r="AE31" s="110"/>
      <c r="AF31" s="110"/>
      <c r="AG31" s="110"/>
      <c r="AH31" s="110"/>
    </row>
    <row r="32" spans="1:34" ht="22" customHeight="1">
      <c r="A32" s="110"/>
      <c r="B32" s="136"/>
      <c r="C32" s="499"/>
      <c r="D32" s="500"/>
      <c r="E32" s="500"/>
      <c r="F32" s="500"/>
      <c r="G32" s="500"/>
      <c r="H32" s="149"/>
      <c r="I32" s="148" t="s">
        <v>130</v>
      </c>
      <c r="J32" s="501"/>
      <c r="K32" s="502"/>
      <c r="L32" s="502"/>
      <c r="M32" s="502"/>
      <c r="N32" s="502"/>
      <c r="O32" s="502"/>
      <c r="P32" s="502"/>
      <c r="Q32" s="503"/>
      <c r="R32" s="504"/>
      <c r="S32" s="504"/>
      <c r="T32" s="505">
        <f>H32*2*R32</f>
        <v>0</v>
      </c>
      <c r="U32" s="506"/>
      <c r="V32" s="506"/>
      <c r="W32" s="507"/>
      <c r="X32" s="110"/>
      <c r="Y32" s="127"/>
      <c r="Z32" s="110"/>
      <c r="AA32" s="110"/>
      <c r="AB32" s="110"/>
      <c r="AC32" s="110"/>
      <c r="AD32" s="110"/>
      <c r="AE32" s="110"/>
      <c r="AF32" s="110"/>
      <c r="AG32" s="110"/>
      <c r="AH32" s="110"/>
    </row>
    <row r="33" spans="1:34" ht="22" customHeight="1">
      <c r="A33" s="110"/>
      <c r="B33" s="136"/>
      <c r="C33" s="499"/>
      <c r="D33" s="500"/>
      <c r="E33" s="500"/>
      <c r="F33" s="500"/>
      <c r="G33" s="500"/>
      <c r="H33" s="149"/>
      <c r="I33" s="148" t="s">
        <v>130</v>
      </c>
      <c r="J33" s="501"/>
      <c r="K33" s="502"/>
      <c r="L33" s="502"/>
      <c r="M33" s="502"/>
      <c r="N33" s="502"/>
      <c r="O33" s="502"/>
      <c r="P33" s="502"/>
      <c r="Q33" s="503"/>
      <c r="R33" s="504"/>
      <c r="S33" s="504"/>
      <c r="T33" s="505">
        <f t="shared" ref="T33:T35" si="0">H33*2*R33</f>
        <v>0</v>
      </c>
      <c r="U33" s="506"/>
      <c r="V33" s="506"/>
      <c r="W33" s="507"/>
      <c r="X33" s="110"/>
      <c r="Y33" s="127"/>
      <c r="Z33" s="110"/>
      <c r="AA33" s="110"/>
      <c r="AB33" s="110"/>
      <c r="AC33" s="110"/>
      <c r="AD33" s="110"/>
      <c r="AE33" s="110"/>
      <c r="AF33" s="110"/>
      <c r="AG33" s="110"/>
      <c r="AH33" s="110"/>
    </row>
    <row r="34" spans="1:34" ht="22" customHeight="1">
      <c r="A34" s="110"/>
      <c r="B34" s="136"/>
      <c r="C34" s="499"/>
      <c r="D34" s="500"/>
      <c r="E34" s="500"/>
      <c r="F34" s="500"/>
      <c r="G34" s="500"/>
      <c r="H34" s="149"/>
      <c r="I34" s="148" t="s">
        <v>130</v>
      </c>
      <c r="J34" s="501"/>
      <c r="K34" s="502"/>
      <c r="L34" s="502"/>
      <c r="M34" s="502"/>
      <c r="N34" s="502"/>
      <c r="O34" s="502"/>
      <c r="P34" s="502"/>
      <c r="Q34" s="503"/>
      <c r="R34" s="504"/>
      <c r="S34" s="504"/>
      <c r="T34" s="505">
        <f t="shared" si="0"/>
        <v>0</v>
      </c>
      <c r="U34" s="506"/>
      <c r="V34" s="506"/>
      <c r="W34" s="507"/>
      <c r="X34" s="110"/>
      <c r="Y34" s="127"/>
      <c r="Z34" s="110"/>
      <c r="AA34" s="110"/>
      <c r="AB34" s="110"/>
      <c r="AC34" s="110"/>
      <c r="AD34" s="110"/>
      <c r="AE34" s="110"/>
      <c r="AF34" s="110"/>
      <c r="AG34" s="110"/>
      <c r="AH34" s="110"/>
    </row>
    <row r="35" spans="1:34" ht="22" customHeight="1">
      <c r="A35" s="110"/>
      <c r="B35" s="144"/>
      <c r="C35" s="499"/>
      <c r="D35" s="500"/>
      <c r="E35" s="500"/>
      <c r="F35" s="500"/>
      <c r="G35" s="500"/>
      <c r="H35" s="149"/>
      <c r="I35" s="148" t="s">
        <v>130</v>
      </c>
      <c r="J35" s="501"/>
      <c r="K35" s="502"/>
      <c r="L35" s="502"/>
      <c r="M35" s="502"/>
      <c r="N35" s="502"/>
      <c r="O35" s="502"/>
      <c r="P35" s="502"/>
      <c r="Q35" s="503"/>
      <c r="R35" s="504"/>
      <c r="S35" s="504"/>
      <c r="T35" s="505">
        <f t="shared" si="0"/>
        <v>0</v>
      </c>
      <c r="U35" s="506"/>
      <c r="V35" s="506"/>
      <c r="W35" s="507"/>
      <c r="X35" s="110"/>
      <c r="Y35" s="127"/>
      <c r="Z35" s="110"/>
      <c r="AA35" s="110"/>
      <c r="AB35" s="110"/>
      <c r="AC35" s="110"/>
      <c r="AD35" s="110"/>
      <c r="AE35" s="110"/>
      <c r="AF35" s="110"/>
      <c r="AG35" s="110"/>
      <c r="AH35" s="110"/>
    </row>
    <row r="36" spans="1:34" ht="14">
      <c r="A36" s="110"/>
      <c r="B36" s="150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27"/>
      <c r="Z36" s="110"/>
      <c r="AA36" s="110"/>
      <c r="AB36" s="110"/>
      <c r="AC36" s="110"/>
      <c r="AD36" s="110"/>
      <c r="AE36" s="110"/>
      <c r="AF36" s="110"/>
      <c r="AG36" s="110"/>
      <c r="AH36" s="110"/>
    </row>
    <row r="37" spans="1:34" ht="22.5" customHeight="1">
      <c r="A37" s="110"/>
      <c r="B37" s="144"/>
      <c r="C37" s="497"/>
      <c r="D37" s="497"/>
      <c r="E37" s="498"/>
      <c r="F37" s="498"/>
      <c r="G37" s="152" t="s">
        <v>131</v>
      </c>
      <c r="H37" s="498"/>
      <c r="I37" s="498"/>
      <c r="J37" s="170" t="s">
        <v>132</v>
      </c>
      <c r="K37" s="498"/>
      <c r="L37" s="498"/>
      <c r="M37" s="152" t="s">
        <v>121</v>
      </c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27"/>
      <c r="Z37" s="110"/>
      <c r="AA37" s="110"/>
      <c r="AB37" s="110"/>
      <c r="AC37" s="110"/>
      <c r="AD37" s="110"/>
      <c r="AE37" s="110"/>
      <c r="AF37" s="110"/>
      <c r="AG37" s="110"/>
      <c r="AH37" s="110"/>
    </row>
    <row r="38" spans="1:34" ht="23.5" customHeight="1">
      <c r="A38" s="110"/>
      <c r="B38" s="144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492" t="s">
        <v>133</v>
      </c>
      <c r="P38" s="492"/>
      <c r="Q38" s="153"/>
      <c r="R38" s="153"/>
      <c r="S38" s="153"/>
      <c r="T38" s="153"/>
      <c r="U38" s="153"/>
      <c r="V38" s="153"/>
      <c r="W38" s="153"/>
      <c r="X38" s="153"/>
      <c r="Y38" s="127"/>
      <c r="Z38" s="110"/>
      <c r="AA38" s="110"/>
      <c r="AB38" s="110"/>
      <c r="AC38" s="110"/>
      <c r="AD38" s="110"/>
      <c r="AE38" s="110"/>
      <c r="AF38" s="110"/>
      <c r="AG38" s="110"/>
      <c r="AH38" s="110"/>
    </row>
    <row r="39" spans="1:34">
      <c r="A39" s="110"/>
      <c r="B39" s="144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27"/>
      <c r="Z39" s="110"/>
      <c r="AA39" s="110"/>
      <c r="AB39" s="110"/>
      <c r="AC39" s="110"/>
      <c r="AD39" s="110"/>
      <c r="AE39" s="110"/>
      <c r="AF39" s="110"/>
      <c r="AG39" s="110"/>
      <c r="AH39" s="110"/>
    </row>
    <row r="40" spans="1:34" ht="21.5" customHeight="1">
      <c r="A40" s="110"/>
      <c r="B40" s="144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32"/>
      <c r="O40" s="492" t="s">
        <v>134</v>
      </c>
      <c r="P40" s="492"/>
      <c r="Q40" s="153"/>
      <c r="R40" s="153"/>
      <c r="S40" s="153"/>
      <c r="T40" s="153"/>
      <c r="U40" s="153"/>
      <c r="V40" s="153"/>
      <c r="W40" s="153"/>
      <c r="X40" s="154" t="s">
        <v>135</v>
      </c>
      <c r="Y40" s="127"/>
      <c r="Z40" s="110"/>
      <c r="AA40" s="110"/>
      <c r="AB40" s="110"/>
      <c r="AC40" s="110"/>
      <c r="AD40" s="110"/>
      <c r="AE40" s="110"/>
      <c r="AF40" s="110"/>
      <c r="AG40" s="110"/>
      <c r="AH40" s="110"/>
    </row>
    <row r="41" spans="1:34">
      <c r="A41" s="110"/>
      <c r="B41" s="144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10"/>
      <c r="N41" s="110"/>
      <c r="O41" s="110"/>
      <c r="P41" s="110"/>
      <c r="Q41" s="110"/>
      <c r="R41" s="491" t="s">
        <v>168</v>
      </c>
      <c r="S41" s="491"/>
      <c r="T41" s="491"/>
      <c r="U41" s="491"/>
      <c r="V41" s="491"/>
      <c r="W41" s="491"/>
      <c r="X41" s="491"/>
      <c r="Y41" s="127"/>
      <c r="Z41" s="110"/>
      <c r="AA41" s="110"/>
      <c r="AB41" s="110"/>
      <c r="AC41" s="110"/>
      <c r="AD41" s="110"/>
      <c r="AE41" s="110"/>
      <c r="AF41" s="110"/>
      <c r="AG41" s="110"/>
      <c r="AH41" s="110"/>
    </row>
    <row r="42" spans="1:34" ht="27.5" customHeight="1">
      <c r="A42" s="110"/>
      <c r="B42" s="144"/>
      <c r="C42" s="492" t="s">
        <v>136</v>
      </c>
      <c r="D42" s="492"/>
      <c r="E42" s="492"/>
      <c r="F42" s="492"/>
      <c r="G42" s="493"/>
      <c r="H42" s="493"/>
      <c r="I42" s="493"/>
      <c r="J42" s="493"/>
      <c r="K42" s="493"/>
      <c r="L42" s="493"/>
      <c r="M42" s="493"/>
      <c r="N42" s="493"/>
      <c r="O42" s="493"/>
      <c r="P42" s="110"/>
      <c r="Q42" s="110"/>
      <c r="R42" s="110"/>
      <c r="S42" s="110"/>
      <c r="T42" s="110"/>
      <c r="U42" s="110"/>
      <c r="V42" s="110"/>
      <c r="W42" s="110"/>
      <c r="X42" s="110"/>
      <c r="Y42" s="127"/>
      <c r="Z42" s="110"/>
      <c r="AA42" s="110"/>
      <c r="AB42" s="110"/>
      <c r="AC42" s="110"/>
      <c r="AD42" s="110"/>
      <c r="AE42" s="110"/>
      <c r="AF42" s="110"/>
      <c r="AG42" s="110"/>
      <c r="AH42" s="110"/>
    </row>
    <row r="43" spans="1:34" ht="14">
      <c r="A43" s="110"/>
      <c r="B43" s="144"/>
      <c r="C43" s="155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27"/>
      <c r="Z43" s="110"/>
      <c r="AA43" s="110"/>
      <c r="AB43" s="110"/>
      <c r="AC43" s="110"/>
      <c r="AD43" s="110"/>
      <c r="AE43" s="110"/>
      <c r="AF43" s="110"/>
      <c r="AG43" s="110"/>
      <c r="AH43" s="110"/>
    </row>
    <row r="44" spans="1:34" ht="26.5" customHeight="1">
      <c r="A44" s="110"/>
      <c r="B44" s="144"/>
      <c r="C44" s="492" t="s">
        <v>137</v>
      </c>
      <c r="D44" s="492"/>
      <c r="E44" s="492"/>
      <c r="F44" s="492"/>
      <c r="G44" s="493"/>
      <c r="H44" s="493"/>
      <c r="I44" s="493"/>
      <c r="J44" s="493"/>
      <c r="K44" s="493"/>
      <c r="L44" s="493"/>
      <c r="M44" s="493"/>
      <c r="N44" s="493"/>
      <c r="O44" s="171" t="s">
        <v>138</v>
      </c>
      <c r="P44" s="110"/>
      <c r="Q44" s="110"/>
      <c r="R44" s="110"/>
      <c r="S44" s="110"/>
      <c r="T44" s="110"/>
      <c r="U44" s="110"/>
      <c r="V44" s="110"/>
      <c r="W44" s="110"/>
      <c r="X44" s="110"/>
      <c r="Y44" s="127"/>
      <c r="Z44" s="110"/>
      <c r="AA44" s="110"/>
      <c r="AB44" s="110"/>
      <c r="AC44" s="110"/>
      <c r="AD44" s="110"/>
      <c r="AE44" s="110"/>
      <c r="AF44" s="110"/>
      <c r="AG44" s="110"/>
      <c r="AH44" s="110"/>
    </row>
    <row r="45" spans="1:34" ht="14" thickBot="1">
      <c r="A45" s="110"/>
      <c r="B45" s="156"/>
      <c r="C45" s="157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9"/>
      <c r="Z45" s="110"/>
      <c r="AA45" s="110"/>
      <c r="AB45" s="110"/>
      <c r="AC45" s="110"/>
      <c r="AD45" s="110"/>
      <c r="AE45" s="110"/>
      <c r="AF45" s="110"/>
      <c r="AG45" s="110"/>
      <c r="AH45" s="110"/>
    </row>
    <row r="46" spans="1:34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60"/>
      <c r="S46" s="160"/>
      <c r="T46" s="160"/>
      <c r="U46" s="160"/>
      <c r="V46" s="160"/>
      <c r="W46" s="160"/>
      <c r="X46" s="160"/>
      <c r="Y46" s="160"/>
      <c r="Z46" s="110"/>
      <c r="AA46" s="110"/>
      <c r="AB46" s="110"/>
      <c r="AC46" s="110"/>
      <c r="AD46" s="110"/>
      <c r="AE46" s="110"/>
      <c r="AF46" s="110"/>
      <c r="AG46" s="110"/>
      <c r="AH46" s="110"/>
    </row>
    <row r="47" spans="1:34" ht="14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51"/>
      <c r="S47" s="151"/>
      <c r="T47" s="151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</row>
  </sheetData>
  <mergeCells count="174">
    <mergeCell ref="U1:Y1"/>
    <mergeCell ref="T2:Y2"/>
    <mergeCell ref="B3:Y3"/>
    <mergeCell ref="AC3:AD3"/>
    <mergeCell ref="B4:K4"/>
    <mergeCell ref="L4:Y4"/>
    <mergeCell ref="R9:S9"/>
    <mergeCell ref="T9:W9"/>
    <mergeCell ref="B5:G6"/>
    <mergeCell ref="H5:H6"/>
    <mergeCell ref="J5:K5"/>
    <mergeCell ref="L5:Y6"/>
    <mergeCell ref="J6:K6"/>
    <mergeCell ref="B7:K7"/>
    <mergeCell ref="L7:Y7"/>
    <mergeCell ref="E10:H10"/>
    <mergeCell ref="J10:L10"/>
    <mergeCell ref="N10:P10"/>
    <mergeCell ref="B12:F12"/>
    <mergeCell ref="H12:J12"/>
    <mergeCell ref="M12:N12"/>
    <mergeCell ref="B9:D9"/>
    <mergeCell ref="E9:H9"/>
    <mergeCell ref="J9:L9"/>
    <mergeCell ref="N9:P9"/>
    <mergeCell ref="R12:U12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V16:W16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H20:J20"/>
    <mergeCell ref="M20:N20"/>
    <mergeCell ref="R20:U20"/>
    <mergeCell ref="N22:O22"/>
    <mergeCell ref="P22:Q22"/>
    <mergeCell ref="R22:S22"/>
    <mergeCell ref="T22:U22"/>
    <mergeCell ref="V22:W22"/>
    <mergeCell ref="D18:E18"/>
    <mergeCell ref="F18:G18"/>
    <mergeCell ref="H18:I18"/>
    <mergeCell ref="J18:K18"/>
    <mergeCell ref="L18:M18"/>
    <mergeCell ref="N18:O18"/>
    <mergeCell ref="P18:Q18"/>
    <mergeCell ref="R18:S18"/>
    <mergeCell ref="L22:M22"/>
    <mergeCell ref="T18:U18"/>
    <mergeCell ref="V18:W18"/>
    <mergeCell ref="B20:F20"/>
    <mergeCell ref="B22:C22"/>
    <mergeCell ref="D22:E22"/>
    <mergeCell ref="F22:G22"/>
    <mergeCell ref="H22:I22"/>
    <mergeCell ref="J22:K22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B28:F28"/>
    <mergeCell ref="H28:J28"/>
    <mergeCell ref="M28:N28"/>
    <mergeCell ref="P28:R28"/>
    <mergeCell ref="T28:U28"/>
    <mergeCell ref="C33:G33"/>
    <mergeCell ref="J33:Q33"/>
    <mergeCell ref="R33:S33"/>
    <mergeCell ref="T33:W33"/>
    <mergeCell ref="W28:X28"/>
    <mergeCell ref="C30:I30"/>
    <mergeCell ref="J30:Q30"/>
    <mergeCell ref="R30:S30"/>
    <mergeCell ref="T30:W30"/>
    <mergeCell ref="C31:G31"/>
    <mergeCell ref="J31:Q31"/>
    <mergeCell ref="R31:S31"/>
    <mergeCell ref="T31:W31"/>
    <mergeCell ref="R41:X41"/>
    <mergeCell ref="C42:F42"/>
    <mergeCell ref="G42:O42"/>
    <mergeCell ref="C44:F44"/>
    <mergeCell ref="G44:N44"/>
    <mergeCell ref="B2:K2"/>
    <mergeCell ref="C37:D37"/>
    <mergeCell ref="E37:F37"/>
    <mergeCell ref="H37:I37"/>
    <mergeCell ref="K37:L37"/>
    <mergeCell ref="O38:P38"/>
    <mergeCell ref="O40:P40"/>
    <mergeCell ref="C34:G34"/>
    <mergeCell ref="J34:Q34"/>
    <mergeCell ref="R34:S34"/>
    <mergeCell ref="T34:W34"/>
    <mergeCell ref="C35:G35"/>
    <mergeCell ref="J35:Q35"/>
    <mergeCell ref="R35:S35"/>
    <mergeCell ref="T35:W35"/>
    <mergeCell ref="C32:G32"/>
    <mergeCell ref="J32:Q32"/>
    <mergeCell ref="R32:S32"/>
    <mergeCell ref="T32:W32"/>
  </mergeCells>
  <phoneticPr fontId="4"/>
  <pageMargins left="0.7" right="0.7" top="0.75" bottom="0.75" header="0.3" footer="0.3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9A6E0-C158-46B2-ADC3-7E4AE20FA929}">
  <dimension ref="A1:M16"/>
  <sheetViews>
    <sheetView view="pageBreakPreview" zoomScaleNormal="100" zoomScaleSheetLayoutView="100" workbookViewId="0"/>
  </sheetViews>
  <sheetFormatPr defaultRowHeight="13"/>
  <sheetData>
    <row r="1" spans="1:13" ht="14">
      <c r="H1" s="332" t="s">
        <v>213</v>
      </c>
      <c r="I1" s="332"/>
      <c r="J1" s="332"/>
    </row>
    <row r="2" spans="1:13" ht="14">
      <c r="H2" s="332" t="s">
        <v>141</v>
      </c>
      <c r="I2" s="332"/>
      <c r="J2" s="332"/>
    </row>
    <row r="3" spans="1:13" ht="13.5" thickBot="1">
      <c r="A3" s="103"/>
    </row>
    <row r="4" spans="1:13" ht="20" customHeight="1">
      <c r="A4" s="571" t="s">
        <v>205</v>
      </c>
      <c r="B4" s="451"/>
      <c r="D4" s="572" t="s">
        <v>62</v>
      </c>
      <c r="E4" s="573"/>
      <c r="F4" s="574"/>
    </row>
    <row r="5" spans="1:13" ht="20" customHeight="1" thickBot="1">
      <c r="A5" s="575"/>
      <c r="B5" s="576"/>
      <c r="D5" s="577"/>
      <c r="E5" s="578"/>
      <c r="F5" s="579"/>
      <c r="M5" t="s">
        <v>46</v>
      </c>
    </row>
    <row r="6" spans="1:13">
      <c r="M6" t="s">
        <v>47</v>
      </c>
    </row>
    <row r="7" spans="1:13">
      <c r="M7" t="s">
        <v>185</v>
      </c>
    </row>
    <row r="8" spans="1:13">
      <c r="M8" t="s">
        <v>179</v>
      </c>
    </row>
    <row r="9" spans="1:13" ht="14">
      <c r="A9" s="104" t="s">
        <v>202</v>
      </c>
      <c r="M9" t="s">
        <v>187</v>
      </c>
    </row>
    <row r="10" spans="1:13" ht="14">
      <c r="A10" s="104" t="s">
        <v>203</v>
      </c>
      <c r="M10" t="s">
        <v>181</v>
      </c>
    </row>
    <row r="11" spans="1:13" ht="14">
      <c r="A11" s="104" t="s">
        <v>142</v>
      </c>
      <c r="M11" t="s">
        <v>182</v>
      </c>
    </row>
    <row r="12" spans="1:13" ht="14">
      <c r="A12" s="104"/>
      <c r="M12" t="s">
        <v>183</v>
      </c>
    </row>
    <row r="13" spans="1:13" ht="14">
      <c r="A13" s="105" t="s">
        <v>143</v>
      </c>
      <c r="M13" t="s">
        <v>184</v>
      </c>
    </row>
    <row r="14" spans="1:13" ht="14">
      <c r="A14" s="106" t="s">
        <v>144</v>
      </c>
    </row>
    <row r="15" spans="1:13" ht="14">
      <c r="A15" s="104" t="s">
        <v>145</v>
      </c>
    </row>
    <row r="16" spans="1:13" ht="14">
      <c r="A16" s="104" t="s">
        <v>146</v>
      </c>
    </row>
  </sheetData>
  <mergeCells count="6">
    <mergeCell ref="H1:J1"/>
    <mergeCell ref="H2:J2"/>
    <mergeCell ref="A4:B4"/>
    <mergeCell ref="D4:F4"/>
    <mergeCell ref="A5:B5"/>
    <mergeCell ref="D5:F5"/>
  </mergeCells>
  <phoneticPr fontId="4"/>
  <dataValidations count="1">
    <dataValidation type="list" allowBlank="1" showInputMessage="1" showErrorMessage="1" sqref="D5:F5" xr:uid="{1785C0E4-AD87-4B78-BDD4-3D027C04C666}">
      <formula1>$M$4:$M$13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様式４　1～3月実施届出</vt:lpstr>
      <vt:lpstr>様式５実施報告</vt:lpstr>
      <vt:lpstr>様式６収支決算総括</vt:lpstr>
      <vt:lpstr>様式７参加者名簿</vt:lpstr>
      <vt:lpstr>様式８事業別報告</vt:lpstr>
      <vt:lpstr>様式９略歴</vt:lpstr>
      <vt:lpstr>様式10　個人領収書</vt:lpstr>
      <vt:lpstr>様式11　領収書等添付用紙</vt:lpstr>
      <vt:lpstr>'様式10　個人領収書'!Print_Area</vt:lpstr>
      <vt:lpstr>'様式11　領収書等添付用紙'!Print_Area</vt:lpstr>
      <vt:lpstr>'様式４　1～3月実施届出'!Print_Area</vt:lpstr>
      <vt:lpstr>様式５実施報告!Print_Area</vt:lpstr>
      <vt:lpstr>様式７参加者名簿!Print_Area</vt:lpstr>
      <vt:lpstr>様式８事業別報告!Print_Area</vt:lpstr>
      <vt:lpstr>様式９略歴!Print_Area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（公財）東京都体育協会</dc:creator>
  <cp:lastModifiedBy>内山</cp:lastModifiedBy>
  <cp:lastPrinted>2025-03-10T05:17:23Z</cp:lastPrinted>
  <dcterms:created xsi:type="dcterms:W3CDTF">2002-02-14T06:04:08Z</dcterms:created>
  <dcterms:modified xsi:type="dcterms:W3CDTF">2025-03-10T06:31:38Z</dcterms:modified>
</cp:coreProperties>
</file>