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7　派遣旅費\第79回関ブロ（群馬）\派遣旅費\選手・監督\精算について\HP更新\"/>
    </mc:Choice>
  </mc:AlternateContent>
  <xr:revisionPtr revIDLastSave="0" documentId="13_ncr:1_{291E765D-D5DA-4BAD-99AC-D01C722E53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精算書 " sheetId="1" r:id="rId1"/>
    <sheet name="精算書【記入例】 " sheetId="2" r:id="rId2"/>
  </sheets>
  <definedNames>
    <definedName name="_xlnm.Print_Area" localSheetId="0">'精算書 '!$A$1:$I$87</definedName>
    <definedName name="_xlnm.Print_Area" localSheetId="1">'精算書【記入例】 '!$A$1:$I$87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69" i="2" l="1"/>
  <c r="B55" i="2"/>
  <c r="F43" i="2"/>
  <c r="D33" i="2"/>
  <c r="D26" i="2"/>
  <c r="D55" i="2" s="1"/>
  <c r="D25" i="2"/>
  <c r="E22" i="2"/>
  <c r="F69" i="2" s="1"/>
  <c r="E21" i="2"/>
  <c r="F52" i="2" s="1"/>
  <c r="B69" i="1"/>
  <c r="B55" i="1"/>
  <c r="F43" i="1"/>
  <c r="D33" i="1"/>
  <c r="D26" i="1"/>
  <c r="D55" i="1" s="1"/>
  <c r="D25" i="1"/>
  <c r="D52" i="1" s="1"/>
  <c r="E22" i="1"/>
  <c r="F69" i="1" s="1"/>
  <c r="E21" i="1"/>
  <c r="F52" i="1" s="1"/>
  <c r="F55" i="2" l="1"/>
  <c r="D58" i="2" s="1"/>
  <c r="D73" i="2"/>
  <c r="F37" i="1"/>
  <c r="D43" i="1" s="1"/>
  <c r="F55" i="1"/>
  <c r="D58" i="1" s="1"/>
  <c r="D73" i="1"/>
  <c r="B58" i="2"/>
  <c r="B43" i="2"/>
  <c r="B58" i="1"/>
  <c r="F66" i="1"/>
  <c r="B73" i="1" s="1"/>
  <c r="F37" i="2"/>
  <c r="D43" i="2" s="1"/>
  <c r="F66" i="2"/>
  <c r="B73" i="2" s="1"/>
  <c r="F33" i="2"/>
  <c r="F33" i="1"/>
  <c r="B43" i="1" s="1"/>
  <c r="D75" i="2" l="1"/>
  <c r="D60" i="2"/>
  <c r="D75" i="1"/>
  <c r="D45" i="1"/>
  <c r="D60" i="1"/>
  <c r="D45" i="2"/>
  <c r="C81" i="2" l="1"/>
  <c r="D13" i="2" s="1"/>
  <c r="C81" i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
内容は「旧 旅行雑費」になります。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自動式が入っております。
触らないでください。</t>
        </r>
      </text>
    </comment>
    <comment ref="A20" authorId="2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（１泊２食料金+入湯税）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<sst xmlns="http://schemas.openxmlformats.org/spreadsheetml/2006/main" count="247" uniqueCount="106">
  <si>
    <t>【様式１】</t>
    <rPh sb="1" eb="3">
      <t>ヨウシキ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</si>
  <si>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</si>
  <si>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</si>
  <si>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</si>
  <si>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</si>
  <si>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</si>
  <si>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</si>
  <si>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</si>
  <si>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</si>
  <si>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</si>
  <si>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</si>
  <si>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</si>
  <si>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</si>
  <si>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</si>
  <si>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</si>
  <si>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</si>
  <si>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</si>
  <si>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</si>
  <si>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</si>
  <si>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</si>
  <si>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</si>
  <si>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</si>
  <si>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</si>
  <si>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</si>
  <si>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</si>
  <si>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</si>
  <si>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</si>
  <si>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</si>
  <si>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</si>
  <si>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</si>
  <si>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</si>
  <si>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</si>
  <si>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</si>
  <si>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</si>
  <si>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</si>
  <si>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</si>
  <si>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</si>
  <si>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</si>
  <si>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</si>
  <si>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</si>
  <si>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</si>
  <si>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</si>
  <si>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</si>
  <si>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</si>
  <si>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</si>
  <si>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</si>
  <si>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</si>
  <si>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</si>
  <si>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</si>
  <si>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</si>
  <si>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</si>
  <si>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</si>
  <si>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</si>
  <si>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</si>
  <si>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</si>
  <si>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</si>
  <si>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</si>
  <si>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</si>
  <si>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</si>
  <si>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</si>
  <si>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</si>
  <si>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</si>
  <si>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</si>
  <si>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</si>
  <si>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</si>
  <si>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</si>
  <si>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</si>
  <si>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</si>
  <si>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</si>
  <si>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</si>
  <si>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</si>
  <si>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</si>
  <si>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東京　　勝蔵</t>
    <rPh sb="0" eb="2">
      <t>トウキョウ</t>
    </rPh>
    <rPh sb="4" eb="6">
      <t>カツゾウ</t>
    </rPh>
    <phoneticPr fontId="3"/>
  </si>
  <si>
    <t>○○競技</t>
    <rPh sb="2" eb="4">
      <t>キョウギ</t>
    </rPh>
    <phoneticPr fontId="3"/>
  </si>
  <si>
    <t>～</t>
    <phoneticPr fontId="3"/>
  </si>
  <si>
    <t>×</t>
    <phoneticPr fontId="3"/>
  </si>
  <si>
    <t>（ア）</t>
    <phoneticPr fontId="3"/>
  </si>
  <si>
    <t>×</t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</si>
  <si>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</si>
  <si>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</si>
  <si>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</si>
  <si>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</si>
  <si>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（ア）</t>
    <phoneticPr fontId="3"/>
  </si>
  <si>
    <t>-</t>
    <phoneticPr fontId="3"/>
  </si>
  <si>
    <t>（イ）</t>
    <phoneticPr fontId="3"/>
  </si>
  <si>
    <t>×</t>
    <phoneticPr fontId="3"/>
  </si>
  <si>
    <t>宿泊区分</t>
    <rPh sb="0" eb="2">
      <t>シュクハク</t>
    </rPh>
    <rPh sb="2" eb="4">
      <t>クブン</t>
    </rPh>
    <phoneticPr fontId="3"/>
  </si>
  <si>
    <t>区分Ｂ　10,000円</t>
    <rPh sb="0" eb="2">
      <t>クブン</t>
    </rPh>
    <rPh sb="10" eb="11">
      <t>エン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</si>
  <si>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</si>
  <si>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</si>
  <si>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</si>
  <si>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</si>
  <si>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</si>
  <si>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</si>
  <si>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宿舎発行の宿泊実績確認書</t>
    <rPh sb="0" eb="2">
      <t>シュクシャ</t>
    </rPh>
    <rPh sb="5" eb="7">
      <t>シュクハク</t>
    </rPh>
    <rPh sb="7" eb="9">
      <t>ジッセキ</t>
    </rPh>
    <rPh sb="9" eb="12">
      <t>カクニンショ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</si>
  <si>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</si>
  <si>
    <t>　　公益財団法人東京都スポーツ協会</t>
    <rPh sb="2" eb="4">
      <t>コウエキ</t>
    </rPh>
    <rPh sb="4" eb="6">
      <t>ザイダン</t>
    </rPh>
    <rPh sb="6" eb="8">
      <t>ホウジン</t>
    </rPh>
    <rPh sb="8" eb="11">
      <t>トウキョウト</t>
    </rPh>
    <rPh sb="15" eb="17">
      <t>キョウカイ</t>
    </rPh>
    <phoneticPr fontId="3"/>
  </si>
  <si>
    <t>区分A　10,000円</t>
    <rPh sb="0" eb="2">
      <t>クブン</t>
    </rPh>
    <rPh sb="10" eb="11">
      <t>エン</t>
    </rPh>
    <phoneticPr fontId="3"/>
  </si>
  <si>
    <t>区分B　11,000円</t>
    <rPh sb="0" eb="2">
      <t>クブン</t>
    </rPh>
    <rPh sb="10" eb="11">
      <t>エン</t>
    </rPh>
    <phoneticPr fontId="3"/>
  </si>
  <si>
    <t>区分C　12,000円</t>
    <rPh sb="0" eb="2">
      <t>クブン</t>
    </rPh>
    <rPh sb="10" eb="11">
      <t>エン</t>
    </rPh>
    <phoneticPr fontId="3"/>
  </si>
  <si>
    <t>区分D　13,000円</t>
    <rPh sb="0" eb="2">
      <t>クブン</t>
    </rPh>
    <rPh sb="10" eb="11">
      <t>エン</t>
    </rPh>
    <phoneticPr fontId="3"/>
  </si>
  <si>
    <t>区分E　14,000円</t>
    <rPh sb="0" eb="2">
      <t>クブン</t>
    </rPh>
    <rPh sb="10" eb="11">
      <t>エン</t>
    </rPh>
    <phoneticPr fontId="3"/>
  </si>
  <si>
    <t>区分F　15,000円</t>
    <rPh sb="0" eb="2">
      <t>クブン</t>
    </rPh>
    <rPh sb="10" eb="11">
      <t>エン</t>
    </rPh>
    <phoneticPr fontId="3"/>
  </si>
  <si>
    <t>第 ７9 回 国 ス ポ 関 東 ブ ロ ッ ク 大 会  派 遣 旅 費 等 精 算 書</t>
    <phoneticPr fontId="3"/>
  </si>
  <si>
    <t>令和7年</t>
    <rPh sb="0" eb="1">
      <t>レイ</t>
    </rPh>
    <rPh sb="1" eb="2">
      <t>ワ</t>
    </rPh>
    <rPh sb="3" eb="4">
      <t>ネン</t>
    </rPh>
    <phoneticPr fontId="3"/>
  </si>
  <si>
    <t>第 ７9 回 国 ス ポ 関 東 ブ ロ ッ ク 大 会  派 遣 旅 費 等 精 算 書</t>
    <rPh sb="0" eb="1">
      <t>ダイ</t>
    </rPh>
    <rPh sb="5" eb="6">
      <t>カイ</t>
    </rPh>
    <rPh sb="7" eb="8">
      <t>クニ</t>
    </rPh>
    <rPh sb="13" eb="14">
      <t>カン</t>
    </rPh>
    <rPh sb="15" eb="16">
      <t>ヒガシ</t>
    </rPh>
    <rPh sb="25" eb="26">
      <t>ダイ</t>
    </rPh>
    <rPh sb="27" eb="28">
      <t>カイ</t>
    </rPh>
    <rPh sb="30" eb="31">
      <t>ハ</t>
    </rPh>
    <rPh sb="32" eb="33">
      <t>ケン</t>
    </rPh>
    <rPh sb="34" eb="35">
      <t>リョ</t>
    </rPh>
    <rPh sb="36" eb="37">
      <t>ヒ</t>
    </rPh>
    <rPh sb="38" eb="39">
      <t>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</si>
</sst>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31" xfId="0" applyFont="1" applyBorder="1">
      <alignment vertical="center"/>
    </xf>
    <xf numFmtId="0" fontId="7" fillId="4" borderId="0" xfId="0" quotePrefix="1" applyFont="1" applyFill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2" ht="19.5" customHeight="1" x14ac:dyDescent="0.2">
      <c r="G1" s="74" t="s">
        <v>0</v>
      </c>
      <c r="H1" s="74"/>
    </row>
    <row r="2" spans="1:12" ht="24" customHeight="1" x14ac:dyDescent="0.2">
      <c r="A2" s="75" t="s">
        <v>105</v>
      </c>
      <c r="B2" s="75"/>
      <c r="C2" s="75"/>
      <c r="D2" s="75"/>
      <c r="E2" s="75"/>
      <c r="F2" s="75"/>
      <c r="G2" s="75"/>
      <c r="H2" s="75"/>
      <c r="I2" s="2"/>
    </row>
    <row r="3" spans="1:12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 x14ac:dyDescent="0.2">
      <c r="A4" s="3"/>
      <c r="B4" s="3"/>
      <c r="C4" s="3"/>
      <c r="D4" s="3"/>
      <c r="E4" s="6" t="s">
        <v>104</v>
      </c>
      <c r="F4" s="7" t="s">
        <v>1</v>
      </c>
      <c r="G4" s="7" t="s">
        <v>2</v>
      </c>
      <c r="H4" s="3"/>
      <c r="J4" s="8" t="s">
        <v>3</v>
      </c>
      <c r="K4" s="5"/>
      <c r="L4" s="5"/>
    </row>
    <row r="5" spans="1:12" ht="15" customHeight="1" x14ac:dyDescent="0.2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 x14ac:dyDescent="0.2">
      <c r="A6" s="76" t="s">
        <v>96</v>
      </c>
      <c r="B6" s="76"/>
      <c r="C6" s="76"/>
      <c r="D6" s="3"/>
      <c r="E6" s="9"/>
      <c r="F6" s="9"/>
      <c r="G6" s="9"/>
      <c r="H6" s="3"/>
      <c r="J6" s="10"/>
      <c r="K6" s="5"/>
      <c r="L6" s="5"/>
    </row>
    <row r="7" spans="1:12" ht="30.75" customHeight="1" x14ac:dyDescent="0.2">
      <c r="A7" s="3"/>
      <c r="B7" s="11" t="s">
        <v>95</v>
      </c>
      <c r="C7" s="3"/>
      <c r="D7" s="3"/>
      <c r="E7" s="9"/>
      <c r="F7" s="9"/>
      <c r="G7" s="9"/>
      <c r="H7" s="3"/>
      <c r="J7" s="10" t="s">
        <v>4</v>
      </c>
      <c r="K7" s="5"/>
      <c r="L7" s="5"/>
    </row>
    <row r="8" spans="1:12" ht="15" customHeight="1" x14ac:dyDescent="0.2">
      <c r="A8" s="3"/>
      <c r="B8" s="11"/>
      <c r="C8" s="3"/>
      <c r="D8" s="3"/>
      <c r="E8" s="9"/>
      <c r="F8" s="9"/>
      <c r="G8" s="9"/>
      <c r="H8" s="3"/>
      <c r="J8" s="12" t="s">
        <v>5</v>
      </c>
      <c r="K8" s="5"/>
      <c r="L8" s="5"/>
    </row>
    <row r="9" spans="1:12" ht="23.25" customHeight="1" x14ac:dyDescent="0.2">
      <c r="A9" s="3"/>
      <c r="B9" s="3"/>
      <c r="C9" s="3"/>
      <c r="D9" s="3"/>
      <c r="E9" s="13" t="s">
        <v>6</v>
      </c>
      <c r="F9" s="77"/>
      <c r="G9" s="77"/>
      <c r="H9" s="14"/>
      <c r="J9" s="15" t="s">
        <v>7</v>
      </c>
      <c r="K9" s="5"/>
      <c r="L9" s="5"/>
    </row>
    <row r="10" spans="1:12" ht="17.25" customHeight="1" x14ac:dyDescent="0.2">
      <c r="A10" s="3"/>
      <c r="B10" s="3"/>
      <c r="C10" s="3"/>
      <c r="D10" s="3"/>
      <c r="E10" s="16"/>
      <c r="F10" s="16"/>
      <c r="G10" s="16"/>
      <c r="H10" s="16"/>
      <c r="J10" s="17" t="s">
        <v>8</v>
      </c>
      <c r="K10" s="5"/>
      <c r="L10" s="5"/>
    </row>
    <row r="11" spans="1:12" ht="42.75" customHeight="1" x14ac:dyDescent="0.2">
      <c r="A11" s="3"/>
      <c r="B11" s="3"/>
      <c r="C11" s="3"/>
      <c r="D11" s="3"/>
      <c r="E11" s="13" t="s">
        <v>9</v>
      </c>
      <c r="F11" s="77"/>
      <c r="G11" s="77"/>
      <c r="H11" s="14" t="s">
        <v>10</v>
      </c>
      <c r="J11" s="15" t="s">
        <v>11</v>
      </c>
      <c r="K11" s="5"/>
      <c r="L11" s="5"/>
    </row>
    <row r="12" spans="1:12" ht="22.5" customHeight="1" x14ac:dyDescent="0.2">
      <c r="A12" s="3"/>
      <c r="B12" s="3"/>
      <c r="C12" s="3"/>
      <c r="D12" s="3"/>
      <c r="E12" s="18"/>
      <c r="F12" s="3"/>
      <c r="G12" s="3"/>
      <c r="H12" s="3"/>
      <c r="J12" s="19" t="s">
        <v>12</v>
      </c>
      <c r="K12" s="5"/>
      <c r="L12" s="5"/>
    </row>
    <row r="13" spans="1:12" ht="30.75" customHeight="1" x14ac:dyDescent="0.2">
      <c r="A13" s="78" t="s">
        <v>13</v>
      </c>
      <c r="B13" s="78"/>
      <c r="C13" s="78"/>
      <c r="D13" s="79" t="str">
        <f>IF(C81&gt;0,L13,IF(C81&lt;0,L14,L15))</f>
        <v>ゼロ精算のため、報告いたします。</v>
      </c>
      <c r="E13" s="79"/>
      <c r="F13" s="79"/>
      <c r="H13" s="3"/>
      <c r="J13" s="17" t="s">
        <v>14</v>
      </c>
      <c r="K13" s="5"/>
      <c r="L13" s="20" t="s">
        <v>15</v>
      </c>
    </row>
    <row r="14" spans="1:12" ht="15" customHeight="1" x14ac:dyDescent="0.2">
      <c r="A14" s="3"/>
      <c r="B14" s="3"/>
      <c r="C14" s="3"/>
      <c r="D14" s="3"/>
      <c r="F14" s="3"/>
      <c r="G14" s="3"/>
      <c r="H14" s="3"/>
      <c r="J14" s="15" t="s">
        <v>16</v>
      </c>
      <c r="K14" s="5"/>
      <c r="L14" s="20" t="s">
        <v>17</v>
      </c>
    </row>
    <row r="15" spans="1:12" ht="22.5" customHeight="1" x14ac:dyDescent="0.2">
      <c r="A15" s="3"/>
      <c r="B15" s="3"/>
      <c r="C15" s="3"/>
      <c r="D15" s="16" t="s">
        <v>18</v>
      </c>
      <c r="E15" s="18"/>
      <c r="F15" s="3"/>
      <c r="G15" s="3"/>
      <c r="H15" s="3"/>
      <c r="J15" s="19" t="s">
        <v>19</v>
      </c>
      <c r="K15" s="5"/>
      <c r="L15" s="20" t="s">
        <v>20</v>
      </c>
    </row>
    <row r="16" spans="1:12" ht="15" customHeight="1" x14ac:dyDescent="0.2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 x14ac:dyDescent="0.2">
      <c r="B17" s="80" t="s">
        <v>21</v>
      </c>
      <c r="C17" s="81"/>
      <c r="E17" s="18"/>
      <c r="F17" s="80" t="s">
        <v>3</v>
      </c>
      <c r="G17" s="81"/>
      <c r="J17" s="21"/>
    </row>
    <row r="18" spans="1:10" ht="18.75" customHeight="1" x14ac:dyDescent="0.2">
      <c r="A18" s="22"/>
      <c r="B18" s="82"/>
      <c r="C18" s="83"/>
      <c r="E18" s="22"/>
      <c r="F18" s="84"/>
      <c r="G18" s="85"/>
      <c r="J18" s="21"/>
    </row>
    <row r="19" spans="1:10" ht="22.5" customHeight="1" x14ac:dyDescent="0.2">
      <c r="A19" s="22"/>
      <c r="B19" s="23"/>
      <c r="E19" s="22"/>
      <c r="F19" s="24"/>
      <c r="G19" s="24"/>
      <c r="J19" s="21"/>
    </row>
    <row r="20" spans="1:10" ht="18.75" customHeight="1" x14ac:dyDescent="0.2">
      <c r="A20" s="22" t="s">
        <v>22</v>
      </c>
      <c r="B20" s="25"/>
      <c r="C20" s="25" t="s">
        <v>23</v>
      </c>
      <c r="D20" s="25" t="s">
        <v>24</v>
      </c>
      <c r="E20" s="25" t="s">
        <v>25</v>
      </c>
      <c r="F20" s="23"/>
      <c r="J20" s="21"/>
    </row>
    <row r="21" spans="1:10" ht="18.75" customHeight="1" x14ac:dyDescent="0.2">
      <c r="A21" s="22"/>
      <c r="B21" s="25" t="s">
        <v>26</v>
      </c>
      <c r="C21" s="26"/>
      <c r="D21" s="26"/>
      <c r="E21" s="25">
        <f>SUM(C21:D21)</f>
        <v>0</v>
      </c>
      <c r="F21" s="23"/>
      <c r="J21" s="27"/>
    </row>
    <row r="22" spans="1:10" ht="18.75" customHeight="1" x14ac:dyDescent="0.2">
      <c r="A22" s="22"/>
      <c r="B22" s="25" t="s">
        <v>27</v>
      </c>
      <c r="C22" s="26"/>
      <c r="D22" s="26"/>
      <c r="E22" s="25">
        <f>SUM(C22:D22)</f>
        <v>0</v>
      </c>
      <c r="F22" s="23"/>
      <c r="J22" s="27"/>
    </row>
    <row r="23" spans="1:10" ht="22.5" customHeight="1" x14ac:dyDescent="0.2">
      <c r="A23" s="23"/>
      <c r="B23" s="28"/>
      <c r="C23" s="28"/>
      <c r="D23" s="28"/>
      <c r="E23" s="23"/>
      <c r="F23" s="23"/>
    </row>
    <row r="24" spans="1:10" ht="18.75" customHeight="1" x14ac:dyDescent="0.2">
      <c r="A24" s="29" t="s">
        <v>28</v>
      </c>
      <c r="B24" s="25"/>
      <c r="C24" s="25" t="s">
        <v>29</v>
      </c>
      <c r="D24" s="25" t="s">
        <v>2</v>
      </c>
      <c r="E24" s="30"/>
      <c r="F24" s="23"/>
    </row>
    <row r="25" spans="1:10" ht="18.75" customHeight="1" x14ac:dyDescent="0.2">
      <c r="A25" s="22"/>
      <c r="B25" s="25" t="s">
        <v>26</v>
      </c>
      <c r="C25" s="26"/>
      <c r="D25" s="25">
        <f>C25+1</f>
        <v>1</v>
      </c>
      <c r="E25" s="30"/>
      <c r="F25" s="23"/>
    </row>
    <row r="26" spans="1:10" ht="18.75" customHeight="1" x14ac:dyDescent="0.2">
      <c r="A26" s="22"/>
      <c r="B26" s="25" t="s">
        <v>30</v>
      </c>
      <c r="C26" s="26"/>
      <c r="D26" s="25">
        <f>C26+1</f>
        <v>1</v>
      </c>
      <c r="E26" s="30"/>
      <c r="F26" s="23"/>
    </row>
    <row r="27" spans="1:10" ht="22.5" customHeight="1" x14ac:dyDescent="0.2">
      <c r="A27" s="22"/>
      <c r="B27" s="30"/>
      <c r="C27" s="30"/>
      <c r="D27" s="3"/>
      <c r="E27" s="30"/>
      <c r="F27" s="23"/>
    </row>
    <row r="28" spans="1:10" ht="18.75" customHeight="1" x14ac:dyDescent="0.2">
      <c r="A28" s="31" t="s">
        <v>31</v>
      </c>
      <c r="B28" s="32" t="s">
        <v>1</v>
      </c>
      <c r="C28" s="32" t="s">
        <v>2</v>
      </c>
      <c r="D28" s="86" t="s">
        <v>32</v>
      </c>
      <c r="E28" s="32" t="s">
        <v>1</v>
      </c>
      <c r="F28" s="32" t="s">
        <v>2</v>
      </c>
    </row>
    <row r="29" spans="1:10" ht="18.75" customHeight="1" x14ac:dyDescent="0.2">
      <c r="A29" s="33" t="s">
        <v>33</v>
      </c>
      <c r="B29" s="34"/>
      <c r="C29" s="34"/>
      <c r="D29" s="86"/>
      <c r="E29" s="34"/>
      <c r="F29" s="34"/>
    </row>
    <row r="30" spans="1:10" ht="22.5" customHeight="1" x14ac:dyDescent="0.2">
      <c r="A30" s="22"/>
      <c r="B30" s="30"/>
      <c r="C30" s="30"/>
      <c r="D30" s="3"/>
      <c r="E30" s="30"/>
      <c r="F30" s="23"/>
    </row>
    <row r="31" spans="1:10" ht="18.75" customHeight="1" x14ac:dyDescent="0.2">
      <c r="A31" s="35" t="s">
        <v>34</v>
      </c>
      <c r="B31" s="36"/>
      <c r="C31" s="36"/>
      <c r="D31" s="37"/>
      <c r="E31" s="36"/>
      <c r="F31" s="38"/>
      <c r="G31" s="39"/>
    </row>
    <row r="32" spans="1:10" ht="18.75" customHeight="1" x14ac:dyDescent="0.2">
      <c r="A32" s="40" t="s">
        <v>35</v>
      </c>
      <c r="B32" s="41" t="s">
        <v>36</v>
      </c>
      <c r="C32" s="72" t="s">
        <v>37</v>
      </c>
      <c r="D32" s="32" t="s">
        <v>38</v>
      </c>
      <c r="E32" s="72" t="s">
        <v>37</v>
      </c>
      <c r="F32" s="42" t="s">
        <v>39</v>
      </c>
      <c r="G32" s="43"/>
    </row>
    <row r="33" spans="1:10" ht="18.75" customHeight="1" x14ac:dyDescent="0.2">
      <c r="A33" s="40" t="s">
        <v>40</v>
      </c>
      <c r="B33" s="69"/>
      <c r="C33" s="73"/>
      <c r="D33" s="32">
        <f>C25</f>
        <v>0</v>
      </c>
      <c r="E33" s="73"/>
      <c r="F33" s="32">
        <f>E21</f>
        <v>0</v>
      </c>
      <c r="G33" s="43"/>
    </row>
    <row r="34" spans="1:10" ht="18.75" customHeight="1" x14ac:dyDescent="0.2">
      <c r="A34" s="44"/>
      <c r="B34" s="45"/>
      <c r="D34" s="3"/>
      <c r="F34" s="3"/>
      <c r="G34" s="43"/>
      <c r="J34" s="1" t="s">
        <v>97</v>
      </c>
    </row>
    <row r="35" spans="1:10" ht="18.75" customHeight="1" x14ac:dyDescent="0.2">
      <c r="A35" s="44"/>
      <c r="B35" s="67" t="s">
        <v>86</v>
      </c>
      <c r="C35" s="71"/>
      <c r="D35" s="71"/>
      <c r="F35" s="3"/>
      <c r="G35" s="43"/>
      <c r="J35" s="1" t="s">
        <v>98</v>
      </c>
    </row>
    <row r="36" spans="1:10" ht="18.75" customHeight="1" x14ac:dyDescent="0.2">
      <c r="A36" s="44" t="s">
        <v>41</v>
      </c>
      <c r="B36" s="68" t="s">
        <v>36</v>
      </c>
      <c r="C36" s="72" t="s">
        <v>60</v>
      </c>
      <c r="D36" s="32" t="s">
        <v>42</v>
      </c>
      <c r="E36" s="72" t="s">
        <v>37</v>
      </c>
      <c r="F36" s="25" t="s">
        <v>43</v>
      </c>
      <c r="G36" s="46"/>
      <c r="J36" s="1" t="s">
        <v>99</v>
      </c>
    </row>
    <row r="37" spans="1:10" ht="18.75" customHeight="1" x14ac:dyDescent="0.2">
      <c r="A37" s="40" t="s">
        <v>44</v>
      </c>
      <c r="B37" s="69"/>
      <c r="C37" s="73"/>
      <c r="D37" s="32">
        <f>C26</f>
        <v>0</v>
      </c>
      <c r="E37" s="73"/>
      <c r="F37" s="32">
        <f>E22</f>
        <v>0</v>
      </c>
      <c r="G37" s="43"/>
      <c r="J37" s="1" t="s">
        <v>100</v>
      </c>
    </row>
    <row r="38" spans="1:10" ht="18.75" customHeight="1" x14ac:dyDescent="0.2">
      <c r="A38" s="44"/>
      <c r="B38" s="47"/>
      <c r="D38" s="3"/>
      <c r="F38" s="3"/>
      <c r="G38" s="43"/>
      <c r="J38" s="1" t="s">
        <v>101</v>
      </c>
    </row>
    <row r="39" spans="1:10" ht="18.75" customHeight="1" x14ac:dyDescent="0.2">
      <c r="A39" s="48" t="s">
        <v>45</v>
      </c>
      <c r="B39" s="41" t="s">
        <v>46</v>
      </c>
      <c r="C39" s="72" t="s">
        <v>47</v>
      </c>
      <c r="D39" s="32" t="s">
        <v>48</v>
      </c>
      <c r="E39" s="72" t="s">
        <v>47</v>
      </c>
      <c r="F39" s="25" t="s">
        <v>43</v>
      </c>
      <c r="G39" s="43"/>
      <c r="J39" s="1" t="s">
        <v>102</v>
      </c>
    </row>
    <row r="40" spans="1:10" ht="18.75" customHeight="1" x14ac:dyDescent="0.2">
      <c r="A40" s="40" t="s">
        <v>49</v>
      </c>
      <c r="B40" s="49"/>
      <c r="C40" s="73"/>
      <c r="D40" s="34"/>
      <c r="E40" s="73"/>
      <c r="F40" s="34">
        <v>0</v>
      </c>
      <c r="G40" s="43"/>
    </row>
    <row r="41" spans="1:10" ht="18.75" customHeight="1" x14ac:dyDescent="0.2">
      <c r="A41" s="50"/>
      <c r="B41" s="3"/>
      <c r="D41" s="3"/>
      <c r="F41" s="3"/>
      <c r="G41" s="43"/>
    </row>
    <row r="42" spans="1:10" ht="18.75" customHeight="1" x14ac:dyDescent="0.2">
      <c r="A42" s="50"/>
      <c r="B42" s="41" t="s">
        <v>50</v>
      </c>
      <c r="C42" s="72" t="s">
        <v>51</v>
      </c>
      <c r="D42" s="32" t="s">
        <v>52</v>
      </c>
      <c r="E42" s="72" t="s">
        <v>51</v>
      </c>
      <c r="F42" s="25" t="s">
        <v>49</v>
      </c>
      <c r="G42" s="43"/>
    </row>
    <row r="43" spans="1:10" ht="18.75" customHeight="1" x14ac:dyDescent="0.2">
      <c r="A43" s="50"/>
      <c r="B43" s="51">
        <f>B33*D33*F33</f>
        <v>0</v>
      </c>
      <c r="C43" s="73"/>
      <c r="D43" s="52">
        <f>B37*D37*F37</f>
        <v>0</v>
      </c>
      <c r="E43" s="73"/>
      <c r="F43" s="52">
        <f>B40*D40*F40</f>
        <v>0</v>
      </c>
      <c r="G43" s="43"/>
    </row>
    <row r="44" spans="1:10" ht="18.75" customHeight="1" thickBot="1" x14ac:dyDescent="0.25">
      <c r="A44" s="50"/>
      <c r="G44" s="43"/>
    </row>
    <row r="45" spans="1:10" ht="18.75" customHeight="1" x14ac:dyDescent="0.2">
      <c r="A45" s="50"/>
      <c r="B45" s="87" t="s">
        <v>53</v>
      </c>
      <c r="C45" s="87"/>
      <c r="D45" s="89">
        <f>B43-D43-F43</f>
        <v>0</v>
      </c>
      <c r="E45" s="89"/>
      <c r="F45" s="89"/>
      <c r="G45" s="43"/>
    </row>
    <row r="46" spans="1:10" ht="18.75" customHeight="1" thickBot="1" x14ac:dyDescent="0.25">
      <c r="A46" s="50"/>
      <c r="B46" s="88"/>
      <c r="C46" s="88"/>
      <c r="D46" s="90"/>
      <c r="E46" s="90"/>
      <c r="F46" s="90"/>
      <c r="G46" s="43"/>
    </row>
    <row r="47" spans="1:10" ht="18.75" customHeight="1" x14ac:dyDescent="0.2">
      <c r="A47" s="53"/>
      <c r="B47" s="54"/>
      <c r="C47" s="54"/>
      <c r="D47" s="54"/>
      <c r="E47" s="54"/>
      <c r="F47" s="54"/>
      <c r="G47" s="55"/>
    </row>
    <row r="48" spans="1:10" ht="22.5" customHeight="1" x14ac:dyDescent="0.2">
      <c r="A48" s="3"/>
    </row>
    <row r="49" spans="1:12" ht="22.5" customHeight="1" x14ac:dyDescent="0.2">
      <c r="A49" s="3"/>
    </row>
    <row r="50" spans="1:12" ht="18.75" customHeight="1" x14ac:dyDescent="0.2">
      <c r="A50" s="35" t="s">
        <v>90</v>
      </c>
      <c r="B50" s="56"/>
      <c r="C50" s="56"/>
      <c r="D50" s="56"/>
      <c r="E50" s="56"/>
      <c r="F50" s="56"/>
      <c r="G50" s="39"/>
    </row>
    <row r="51" spans="1:12" ht="18.75" customHeight="1" x14ac:dyDescent="0.2">
      <c r="A51" s="40" t="s">
        <v>35</v>
      </c>
      <c r="B51" s="41" t="s">
        <v>91</v>
      </c>
      <c r="C51" s="72" t="s">
        <v>37</v>
      </c>
      <c r="D51" s="32" t="s">
        <v>54</v>
      </c>
      <c r="E51" s="72" t="s">
        <v>37</v>
      </c>
      <c r="F51" s="25" t="s">
        <v>43</v>
      </c>
      <c r="G51" s="43"/>
    </row>
    <row r="52" spans="1:12" ht="18.75" customHeight="1" x14ac:dyDescent="0.2">
      <c r="A52" s="40" t="s">
        <v>55</v>
      </c>
      <c r="B52" s="49"/>
      <c r="C52" s="73"/>
      <c r="D52" s="32">
        <f>D25</f>
        <v>1</v>
      </c>
      <c r="E52" s="73"/>
      <c r="F52" s="32">
        <f>E21</f>
        <v>0</v>
      </c>
      <c r="G52" s="43"/>
    </row>
    <row r="53" spans="1:12" ht="18.75" customHeight="1" x14ac:dyDescent="0.2">
      <c r="A53" s="50"/>
      <c r="G53" s="43"/>
      <c r="J53" s="20"/>
    </row>
    <row r="54" spans="1:12" ht="18.75" customHeight="1" x14ac:dyDescent="0.2">
      <c r="A54" s="40" t="s">
        <v>92</v>
      </c>
      <c r="B54" s="41" t="s">
        <v>91</v>
      </c>
      <c r="C54" s="72" t="s">
        <v>37</v>
      </c>
      <c r="D54" s="32" t="s">
        <v>56</v>
      </c>
      <c r="E54" s="72" t="s">
        <v>37</v>
      </c>
      <c r="F54" s="25" t="s">
        <v>43</v>
      </c>
      <c r="G54" s="43"/>
    </row>
    <row r="55" spans="1:12" ht="18.75" customHeight="1" x14ac:dyDescent="0.2">
      <c r="A55" s="40" t="s">
        <v>44</v>
      </c>
      <c r="B55" s="52">
        <f>B52</f>
        <v>0</v>
      </c>
      <c r="C55" s="73"/>
      <c r="D55" s="32">
        <f>D26</f>
        <v>1</v>
      </c>
      <c r="E55" s="73"/>
      <c r="F55" s="32">
        <f>E22</f>
        <v>0</v>
      </c>
      <c r="G55" s="43"/>
      <c r="J55" s="20"/>
    </row>
    <row r="56" spans="1:12" ht="18.75" customHeight="1" x14ac:dyDescent="0.2">
      <c r="A56" s="40"/>
      <c r="B56" s="57"/>
      <c r="D56" s="58"/>
      <c r="F56" s="59"/>
      <c r="G56" s="43"/>
      <c r="J56" s="60"/>
    </row>
    <row r="57" spans="1:12" ht="18.75" customHeight="1" x14ac:dyDescent="0.2">
      <c r="A57" s="50"/>
      <c r="B57" s="41" t="s">
        <v>55</v>
      </c>
      <c r="C57" s="72" t="s">
        <v>57</v>
      </c>
      <c r="D57" s="32" t="s">
        <v>44</v>
      </c>
      <c r="E57" s="91"/>
      <c r="F57" s="3"/>
      <c r="G57" s="43"/>
      <c r="J57" s="21"/>
    </row>
    <row r="58" spans="1:12" ht="18.75" customHeight="1" x14ac:dyDescent="0.2">
      <c r="A58" s="50"/>
      <c r="B58" s="51">
        <f>B52*D52*F52</f>
        <v>0</v>
      </c>
      <c r="C58" s="73"/>
      <c r="D58" s="52">
        <f>B55*D55*F55</f>
        <v>0</v>
      </c>
      <c r="E58" s="91"/>
      <c r="F58" s="3"/>
      <c r="G58" s="43"/>
      <c r="J58" s="21"/>
    </row>
    <row r="59" spans="1:12" ht="18.75" customHeight="1" thickBot="1" x14ac:dyDescent="0.25">
      <c r="A59" s="50"/>
      <c r="G59" s="43"/>
    </row>
    <row r="60" spans="1:12" ht="18.75" customHeight="1" x14ac:dyDescent="0.2">
      <c r="A60" s="50"/>
      <c r="B60" s="87" t="s">
        <v>93</v>
      </c>
      <c r="C60" s="87"/>
      <c r="D60" s="89">
        <f>B58-D58</f>
        <v>0</v>
      </c>
      <c r="E60" s="89"/>
      <c r="F60" s="89"/>
      <c r="G60" s="43"/>
      <c r="J60" s="21"/>
    </row>
    <row r="61" spans="1:12" ht="18.75" customHeight="1" thickBot="1" x14ac:dyDescent="0.25">
      <c r="A61" s="50"/>
      <c r="B61" s="88"/>
      <c r="C61" s="88"/>
      <c r="D61" s="90"/>
      <c r="E61" s="90"/>
      <c r="F61" s="90"/>
      <c r="G61" s="43"/>
    </row>
    <row r="62" spans="1:12" ht="18.75" customHeight="1" x14ac:dyDescent="0.2">
      <c r="A62" s="53"/>
      <c r="B62" s="54"/>
      <c r="C62" s="54"/>
      <c r="D62" s="54"/>
      <c r="E62" s="54"/>
      <c r="F62" s="54"/>
      <c r="G62" s="55"/>
      <c r="J62" s="21"/>
    </row>
    <row r="63" spans="1:12" ht="22.5" customHeight="1" x14ac:dyDescent="0.2">
      <c r="A63" s="3"/>
      <c r="I63" s="61"/>
    </row>
    <row r="64" spans="1:12" ht="18.75" customHeight="1" x14ac:dyDescent="0.2">
      <c r="A64" s="35" t="s">
        <v>58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 x14ac:dyDescent="0.2">
      <c r="A65" s="40" t="s">
        <v>35</v>
      </c>
      <c r="B65" s="92" t="s">
        <v>59</v>
      </c>
      <c r="C65" s="93"/>
      <c r="D65" s="94"/>
      <c r="E65" s="72" t="s">
        <v>60</v>
      </c>
      <c r="F65" s="25" t="s">
        <v>43</v>
      </c>
      <c r="G65" s="43"/>
      <c r="J65" s="5"/>
      <c r="K65" s="5"/>
      <c r="L65" s="5"/>
    </row>
    <row r="66" spans="1:12" ht="18.75" customHeight="1" x14ac:dyDescent="0.2">
      <c r="A66" s="40" t="s">
        <v>61</v>
      </c>
      <c r="B66" s="95"/>
      <c r="C66" s="95"/>
      <c r="D66" s="95"/>
      <c r="E66" s="73"/>
      <c r="F66" s="32">
        <f>E21</f>
        <v>0</v>
      </c>
      <c r="G66" s="43"/>
      <c r="J66" s="5"/>
      <c r="K66" s="5"/>
      <c r="L66" s="5"/>
    </row>
    <row r="67" spans="1:12" ht="18.75" customHeight="1" x14ac:dyDescent="0.2">
      <c r="A67" s="50"/>
      <c r="G67" s="43"/>
      <c r="J67" s="5"/>
      <c r="K67" s="5"/>
      <c r="L67" s="5"/>
    </row>
    <row r="68" spans="1:12" ht="18.75" customHeight="1" x14ac:dyDescent="0.2">
      <c r="A68" s="40" t="s">
        <v>62</v>
      </c>
      <c r="B68" s="92" t="s">
        <v>59</v>
      </c>
      <c r="C68" s="93"/>
      <c r="D68" s="94"/>
      <c r="E68" s="72" t="s">
        <v>37</v>
      </c>
      <c r="F68" s="25" t="s">
        <v>43</v>
      </c>
      <c r="G68" s="43"/>
      <c r="J68" s="62"/>
      <c r="K68" s="5"/>
      <c r="L68" s="5"/>
    </row>
    <row r="69" spans="1:12" ht="18.75" customHeight="1" x14ac:dyDescent="0.2">
      <c r="A69" s="40" t="s">
        <v>44</v>
      </c>
      <c r="B69" s="96">
        <f>B66</f>
        <v>0</v>
      </c>
      <c r="C69" s="96"/>
      <c r="D69" s="96"/>
      <c r="E69" s="73"/>
      <c r="F69" s="32">
        <f>E22</f>
        <v>0</v>
      </c>
      <c r="G69" s="43"/>
      <c r="J69" s="62"/>
      <c r="K69" s="5"/>
      <c r="L69" s="5"/>
    </row>
    <row r="70" spans="1:12" ht="18.75" customHeight="1" x14ac:dyDescent="0.2">
      <c r="A70" s="40"/>
      <c r="B70" s="47"/>
      <c r="D70" s="3"/>
      <c r="F70" s="3"/>
      <c r="G70" s="43"/>
      <c r="J70" s="62"/>
      <c r="K70" s="5"/>
      <c r="L70" s="5"/>
    </row>
    <row r="71" spans="1:12" ht="18.75" customHeight="1" x14ac:dyDescent="0.2">
      <c r="A71" s="40"/>
      <c r="B71" s="47"/>
      <c r="D71" s="3"/>
      <c r="F71" s="3"/>
      <c r="G71" s="43"/>
      <c r="J71" s="62"/>
      <c r="K71" s="5"/>
      <c r="L71" s="5"/>
    </row>
    <row r="72" spans="1:12" ht="18.75" customHeight="1" x14ac:dyDescent="0.2">
      <c r="A72" s="50"/>
      <c r="B72" s="41" t="s">
        <v>55</v>
      </c>
      <c r="C72" s="72" t="s">
        <v>57</v>
      </c>
      <c r="D72" s="32" t="s">
        <v>44</v>
      </c>
      <c r="E72" s="63"/>
      <c r="F72" s="3"/>
      <c r="G72" s="43"/>
      <c r="J72" s="62"/>
      <c r="K72" s="5"/>
      <c r="L72" s="5"/>
    </row>
    <row r="73" spans="1:12" ht="18.75" customHeight="1" x14ac:dyDescent="0.2">
      <c r="A73" s="50"/>
      <c r="B73" s="64">
        <f>B66*F66</f>
        <v>0</v>
      </c>
      <c r="C73" s="73"/>
      <c r="D73" s="65">
        <f>B69*F69</f>
        <v>0</v>
      </c>
      <c r="E73" s="63"/>
      <c r="F73" s="3"/>
      <c r="G73" s="43"/>
      <c r="J73" s="62"/>
      <c r="K73" s="5"/>
      <c r="L73" s="5"/>
    </row>
    <row r="74" spans="1:12" ht="18.75" customHeight="1" thickBot="1" x14ac:dyDescent="0.25">
      <c r="A74" s="50"/>
      <c r="G74" s="43"/>
      <c r="J74" s="5"/>
      <c r="K74" s="5"/>
      <c r="L74" s="5"/>
    </row>
    <row r="75" spans="1:12" ht="18.75" customHeight="1" x14ac:dyDescent="0.2">
      <c r="A75" s="50"/>
      <c r="B75" s="87" t="s">
        <v>63</v>
      </c>
      <c r="C75" s="87"/>
      <c r="D75" s="89">
        <f>B73-D73</f>
        <v>0</v>
      </c>
      <c r="E75" s="89"/>
      <c r="F75" s="89"/>
      <c r="G75" s="43"/>
      <c r="J75" s="62"/>
      <c r="K75" s="5"/>
      <c r="L75" s="5"/>
    </row>
    <row r="76" spans="1:12" ht="18.75" customHeight="1" thickBot="1" x14ac:dyDescent="0.25">
      <c r="A76" s="50"/>
      <c r="B76" s="88"/>
      <c r="C76" s="88"/>
      <c r="D76" s="90"/>
      <c r="E76" s="90"/>
      <c r="F76" s="90"/>
      <c r="G76" s="43"/>
      <c r="J76" s="5"/>
      <c r="K76" s="5"/>
      <c r="L76" s="5"/>
    </row>
    <row r="77" spans="1:12" ht="18.75" customHeight="1" x14ac:dyDescent="0.2">
      <c r="A77" s="53"/>
      <c r="B77" s="54"/>
      <c r="C77" s="54"/>
      <c r="D77" s="54"/>
      <c r="E77" s="54"/>
      <c r="F77" s="54"/>
      <c r="G77" s="55"/>
      <c r="J77" s="62"/>
      <c r="K77" s="5"/>
      <c r="L77" s="5"/>
    </row>
    <row r="78" spans="1:12" ht="22.5" customHeight="1" x14ac:dyDescent="0.2">
      <c r="J78" s="21"/>
    </row>
    <row r="79" spans="1:12" ht="22.5" customHeight="1" thickBot="1" x14ac:dyDescent="0.25">
      <c r="J79" s="21"/>
    </row>
    <row r="80" spans="1:12" ht="30.75" customHeight="1" thickBot="1" x14ac:dyDescent="0.25">
      <c r="B80" s="66"/>
      <c r="C80" s="97" t="s">
        <v>64</v>
      </c>
      <c r="D80" s="98"/>
      <c r="E80" s="98"/>
      <c r="F80" s="99"/>
      <c r="J80" s="21"/>
    </row>
    <row r="81" spans="1:10" ht="48" customHeight="1" thickBot="1" x14ac:dyDescent="0.25">
      <c r="C81" s="100">
        <f>D45+D60+D75</f>
        <v>0</v>
      </c>
      <c r="D81" s="101"/>
      <c r="E81" s="101"/>
      <c r="F81" s="102"/>
      <c r="J81" s="21"/>
    </row>
    <row r="82" spans="1:10" ht="31.5" customHeight="1" x14ac:dyDescent="0.2">
      <c r="J82" s="21"/>
    </row>
    <row r="83" spans="1:10" ht="21" x14ac:dyDescent="0.2">
      <c r="A83" s="103" t="s">
        <v>65</v>
      </c>
      <c r="B83" s="104"/>
      <c r="C83" s="104"/>
      <c r="D83" s="104"/>
      <c r="E83" s="104"/>
      <c r="F83" s="104"/>
      <c r="G83" s="104"/>
      <c r="H83" s="104"/>
    </row>
    <row r="84" spans="1:10" ht="21" x14ac:dyDescent="0.2">
      <c r="A84" s="70" t="s">
        <v>66</v>
      </c>
      <c r="B84"/>
      <c r="C84"/>
      <c r="D84"/>
      <c r="E84"/>
      <c r="F84"/>
      <c r="G84"/>
      <c r="H84"/>
    </row>
    <row r="85" spans="1:10" ht="8.25" customHeight="1" x14ac:dyDescent="0.2"/>
    <row r="86" spans="1:10" ht="31.5" customHeight="1" x14ac:dyDescent="0.2">
      <c r="A86" s="105" t="s">
        <v>67</v>
      </c>
      <c r="B86" s="106"/>
      <c r="C86" s="109" t="s">
        <v>68</v>
      </c>
      <c r="D86" s="109"/>
      <c r="E86" s="109" t="s">
        <v>88</v>
      </c>
      <c r="F86" s="109"/>
      <c r="G86" s="109"/>
    </row>
    <row r="87" spans="1:10" ht="27" customHeight="1" x14ac:dyDescent="0.2">
      <c r="A87" s="107"/>
      <c r="B87" s="108"/>
      <c r="C87" s="109" t="s">
        <v>89</v>
      </c>
      <c r="D87" s="109"/>
      <c r="E87" s="110"/>
      <c r="F87" s="110"/>
      <c r="G87" s="110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</mergeCells>
  <phoneticPr fontId="3"/>
  <dataValidations count="4">
    <dataValidation type="list" allowBlank="1" showInputMessage="1" showErrorMessage="1" sqref="F18:G18" xr:uid="{00000000-0002-0000-0000-000000000000}">
      <formula1>$J$6:$J$15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00000000-0002-0000-0000-000001000000}">
      <formula1>$L$13:$L$15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00000000-0002-0000-0000-000002000000}">
      <formula1>J$6:J$15</formula1>
    </dataValidation>
    <dataValidation type="list" allowBlank="1" showInputMessage="1" showErrorMessage="1" sqref="C35:D35" xr:uid="{00000000-0002-0000-0000-000003000000}">
      <formula1>$J$34:$J$39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view="pageBreakPreview" topLeftCell="A77" zoomScaleNormal="100" zoomScaleSheetLayoutView="100" workbookViewId="0">
      <selection activeCell="E5" sqref="E5"/>
    </sheetView>
  </sheetViews>
  <sheetFormatPr defaultColWidth="9"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16384" width="9" style="1"/>
  </cols>
  <sheetData>
    <row r="1" spans="1:12" ht="19.5" customHeight="1" x14ac:dyDescent="0.2">
      <c r="G1" s="74" t="s">
        <v>0</v>
      </c>
      <c r="H1" s="74"/>
    </row>
    <row r="2" spans="1:12" ht="24" customHeight="1" x14ac:dyDescent="0.2">
      <c r="A2" s="75" t="s">
        <v>103</v>
      </c>
      <c r="B2" s="75"/>
      <c r="C2" s="75"/>
      <c r="D2" s="75"/>
      <c r="E2" s="75"/>
      <c r="F2" s="75"/>
      <c r="G2" s="75"/>
      <c r="H2" s="75"/>
      <c r="I2" s="2"/>
    </row>
    <row r="3" spans="1:12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 x14ac:dyDescent="0.2">
      <c r="A4" s="3"/>
      <c r="B4" s="3"/>
      <c r="C4" s="3"/>
      <c r="D4" s="3"/>
      <c r="E4" s="6" t="s">
        <v>104</v>
      </c>
      <c r="F4" s="7" t="s">
        <v>69</v>
      </c>
      <c r="G4" s="7" t="s">
        <v>70</v>
      </c>
      <c r="H4" s="3"/>
      <c r="J4" s="8" t="s">
        <v>3</v>
      </c>
      <c r="K4" s="5"/>
      <c r="L4" s="5"/>
    </row>
    <row r="5" spans="1:12" ht="15" customHeight="1" x14ac:dyDescent="0.2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 x14ac:dyDescent="0.2">
      <c r="A6" s="76" t="s">
        <v>96</v>
      </c>
      <c r="B6" s="76"/>
      <c r="C6" s="76"/>
      <c r="D6" s="3"/>
      <c r="E6" s="9"/>
      <c r="F6" s="9"/>
      <c r="G6" s="9"/>
      <c r="H6" s="3"/>
      <c r="J6" s="10" t="s">
        <v>4</v>
      </c>
      <c r="K6" s="5"/>
      <c r="L6" s="5"/>
    </row>
    <row r="7" spans="1:12" ht="30.75" customHeight="1" x14ac:dyDescent="0.2">
      <c r="A7" s="3"/>
      <c r="B7" s="11" t="s">
        <v>95</v>
      </c>
      <c r="C7" s="3"/>
      <c r="D7" s="3"/>
      <c r="E7" s="9"/>
      <c r="F7" s="9"/>
      <c r="G7" s="9"/>
      <c r="H7" s="3"/>
      <c r="J7" s="12" t="s">
        <v>5</v>
      </c>
      <c r="K7" s="5"/>
      <c r="L7" s="5"/>
    </row>
    <row r="8" spans="1:12" ht="15" customHeight="1" x14ac:dyDescent="0.2">
      <c r="A8" s="3"/>
      <c r="B8" s="11"/>
      <c r="C8" s="3"/>
      <c r="D8" s="3"/>
      <c r="E8" s="9"/>
      <c r="F8" s="9"/>
      <c r="G8" s="9"/>
      <c r="H8" s="3"/>
      <c r="J8" s="12"/>
      <c r="K8" s="5"/>
      <c r="L8" s="5"/>
    </row>
    <row r="9" spans="1:12" ht="23.25" customHeight="1" x14ac:dyDescent="0.2">
      <c r="A9" s="3"/>
      <c r="B9" s="3"/>
      <c r="C9" s="3"/>
      <c r="D9" s="3"/>
      <c r="E9" s="13" t="s">
        <v>6</v>
      </c>
      <c r="F9" s="77" t="s">
        <v>71</v>
      </c>
      <c r="G9" s="77"/>
      <c r="H9" s="14"/>
      <c r="J9" s="15" t="s">
        <v>7</v>
      </c>
      <c r="K9" s="5"/>
      <c r="L9" s="5"/>
    </row>
    <row r="10" spans="1:12" ht="17.25" customHeight="1" x14ac:dyDescent="0.2">
      <c r="A10" s="3"/>
      <c r="B10" s="3"/>
      <c r="C10" s="3"/>
      <c r="D10" s="3"/>
      <c r="E10" s="16"/>
      <c r="F10" s="16"/>
      <c r="G10" s="16"/>
      <c r="H10" s="16"/>
      <c r="J10" s="17" t="s">
        <v>8</v>
      </c>
      <c r="K10" s="5"/>
      <c r="L10" s="5"/>
    </row>
    <row r="11" spans="1:12" ht="42.75" customHeight="1" x14ac:dyDescent="0.2">
      <c r="A11" s="3"/>
      <c r="B11" s="3"/>
      <c r="C11" s="3"/>
      <c r="D11" s="3"/>
      <c r="E11" s="13" t="s">
        <v>9</v>
      </c>
      <c r="F11" s="77" t="s">
        <v>72</v>
      </c>
      <c r="G11" s="77"/>
      <c r="H11" s="14" t="s">
        <v>10</v>
      </c>
      <c r="J11" s="15" t="s">
        <v>11</v>
      </c>
      <c r="K11" s="5"/>
      <c r="L11" s="5"/>
    </row>
    <row r="12" spans="1:12" ht="22.5" customHeight="1" x14ac:dyDescent="0.2">
      <c r="A12" s="3"/>
      <c r="B12" s="3"/>
      <c r="C12" s="3"/>
      <c r="D12" s="3"/>
      <c r="E12" s="18"/>
      <c r="F12" s="3"/>
      <c r="G12" s="3"/>
      <c r="H12" s="3"/>
      <c r="J12" s="19" t="s">
        <v>12</v>
      </c>
      <c r="K12" s="5"/>
      <c r="L12" s="5"/>
    </row>
    <row r="13" spans="1:12" ht="30.75" customHeight="1" x14ac:dyDescent="0.2">
      <c r="A13" s="78" t="s">
        <v>13</v>
      </c>
      <c r="B13" s="78"/>
      <c r="C13" s="78"/>
      <c r="D13" s="111" t="str">
        <f>IF(C81&gt;0,L13,IF(C81&lt;0,L14,L15))</f>
        <v>返還いたします。</v>
      </c>
      <c r="E13" s="79"/>
      <c r="F13" s="79"/>
      <c r="H13" s="3"/>
      <c r="J13" s="17" t="s">
        <v>14</v>
      </c>
      <c r="K13" s="5"/>
      <c r="L13" s="20" t="s">
        <v>15</v>
      </c>
    </row>
    <row r="14" spans="1:12" ht="15" customHeight="1" x14ac:dyDescent="0.2">
      <c r="A14" s="3"/>
      <c r="B14" s="3"/>
      <c r="C14" s="3"/>
      <c r="D14" s="3"/>
      <c r="F14" s="3"/>
      <c r="G14" s="3"/>
      <c r="H14" s="3"/>
      <c r="J14" s="15" t="s">
        <v>16</v>
      </c>
      <c r="K14" s="5"/>
      <c r="L14" s="20" t="s">
        <v>17</v>
      </c>
    </row>
    <row r="15" spans="1:12" ht="22.5" customHeight="1" x14ac:dyDescent="0.2">
      <c r="A15" s="3"/>
      <c r="B15" s="3"/>
      <c r="C15" s="3"/>
      <c r="D15" s="16" t="s">
        <v>18</v>
      </c>
      <c r="E15" s="18"/>
      <c r="F15" s="3"/>
      <c r="G15" s="3"/>
      <c r="H15" s="3"/>
      <c r="J15" s="19" t="s">
        <v>19</v>
      </c>
      <c r="K15" s="5"/>
      <c r="L15" s="20" t="s">
        <v>20</v>
      </c>
    </row>
    <row r="16" spans="1:12" ht="15" customHeight="1" x14ac:dyDescent="0.2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 x14ac:dyDescent="0.2">
      <c r="B17" s="80" t="s">
        <v>21</v>
      </c>
      <c r="C17" s="81"/>
      <c r="E17" s="18"/>
      <c r="F17" s="80" t="s">
        <v>3</v>
      </c>
      <c r="G17" s="81"/>
      <c r="J17" s="21"/>
    </row>
    <row r="18" spans="1:10" ht="18.75" customHeight="1" x14ac:dyDescent="0.2">
      <c r="A18" s="22"/>
      <c r="B18" s="82" t="s">
        <v>73</v>
      </c>
      <c r="C18" s="83"/>
      <c r="E18" s="22"/>
      <c r="F18" s="84" t="s">
        <v>5</v>
      </c>
      <c r="G18" s="85"/>
      <c r="J18" s="21"/>
    </row>
    <row r="19" spans="1:10" ht="22.5" customHeight="1" x14ac:dyDescent="0.2">
      <c r="A19" s="22"/>
      <c r="B19" s="23"/>
      <c r="E19" s="22"/>
      <c r="F19" s="24"/>
      <c r="G19" s="24"/>
      <c r="J19" s="21"/>
    </row>
    <row r="20" spans="1:10" ht="18.75" customHeight="1" x14ac:dyDescent="0.2">
      <c r="A20" s="22" t="s">
        <v>22</v>
      </c>
      <c r="B20" s="25"/>
      <c r="C20" s="25" t="s">
        <v>23</v>
      </c>
      <c r="D20" s="25" t="s">
        <v>24</v>
      </c>
      <c r="E20" s="25" t="s">
        <v>25</v>
      </c>
      <c r="F20" s="23"/>
      <c r="J20" s="21"/>
    </row>
    <row r="21" spans="1:10" ht="18.75" customHeight="1" x14ac:dyDescent="0.2">
      <c r="A21" s="22"/>
      <c r="B21" s="25" t="s">
        <v>26</v>
      </c>
      <c r="C21" s="26">
        <v>1</v>
      </c>
      <c r="D21" s="26">
        <v>12</v>
      </c>
      <c r="E21" s="25">
        <f>SUM(C21:D21)</f>
        <v>13</v>
      </c>
      <c r="F21" s="23"/>
      <c r="J21" s="27"/>
    </row>
    <row r="22" spans="1:10" ht="18.75" customHeight="1" x14ac:dyDescent="0.2">
      <c r="A22" s="22"/>
      <c r="B22" s="25" t="s">
        <v>27</v>
      </c>
      <c r="C22" s="26">
        <v>1</v>
      </c>
      <c r="D22" s="26">
        <v>12</v>
      </c>
      <c r="E22" s="25">
        <f>SUM(C22:D22)</f>
        <v>13</v>
      </c>
      <c r="F22" s="23"/>
      <c r="J22" s="27"/>
    </row>
    <row r="23" spans="1:10" ht="22.5" customHeight="1" x14ac:dyDescent="0.2">
      <c r="A23" s="23"/>
      <c r="B23" s="28"/>
      <c r="C23" s="28"/>
      <c r="D23" s="28"/>
      <c r="E23" s="23"/>
      <c r="F23" s="23"/>
    </row>
    <row r="24" spans="1:10" ht="18.75" customHeight="1" x14ac:dyDescent="0.2">
      <c r="A24" s="29" t="s">
        <v>28</v>
      </c>
      <c r="B24" s="25"/>
      <c r="C24" s="25" t="s">
        <v>29</v>
      </c>
      <c r="D24" s="25" t="s">
        <v>2</v>
      </c>
      <c r="E24" s="30"/>
      <c r="F24" s="23"/>
    </row>
    <row r="25" spans="1:10" ht="18.75" customHeight="1" x14ac:dyDescent="0.2">
      <c r="A25" s="22"/>
      <c r="B25" s="25" t="s">
        <v>26</v>
      </c>
      <c r="C25" s="26">
        <v>2</v>
      </c>
      <c r="D25" s="25">
        <f>C25+1</f>
        <v>3</v>
      </c>
      <c r="E25" s="30"/>
      <c r="F25" s="23"/>
    </row>
    <row r="26" spans="1:10" ht="18.75" customHeight="1" x14ac:dyDescent="0.2">
      <c r="A26" s="22"/>
      <c r="B26" s="25" t="s">
        <v>30</v>
      </c>
      <c r="C26" s="26">
        <v>2</v>
      </c>
      <c r="D26" s="25">
        <f>C26+1</f>
        <v>3</v>
      </c>
      <c r="E26" s="30"/>
      <c r="F26" s="23"/>
    </row>
    <row r="27" spans="1:10" ht="22.5" customHeight="1" x14ac:dyDescent="0.2">
      <c r="A27" s="22"/>
      <c r="B27" s="30"/>
      <c r="C27" s="30"/>
      <c r="D27" s="3"/>
      <c r="E27" s="30"/>
      <c r="F27" s="23"/>
    </row>
    <row r="28" spans="1:10" ht="18.75" customHeight="1" x14ac:dyDescent="0.2">
      <c r="A28" s="31" t="s">
        <v>31</v>
      </c>
      <c r="B28" s="32" t="s">
        <v>1</v>
      </c>
      <c r="C28" s="32" t="s">
        <v>2</v>
      </c>
      <c r="D28" s="86" t="s">
        <v>74</v>
      </c>
      <c r="E28" s="32" t="s">
        <v>1</v>
      </c>
      <c r="F28" s="32" t="s">
        <v>2</v>
      </c>
    </row>
    <row r="29" spans="1:10" ht="18.75" customHeight="1" x14ac:dyDescent="0.2">
      <c r="A29" s="33" t="s">
        <v>33</v>
      </c>
      <c r="B29" s="34">
        <v>7</v>
      </c>
      <c r="C29" s="34">
        <v>15</v>
      </c>
      <c r="D29" s="86"/>
      <c r="E29" s="34">
        <v>7</v>
      </c>
      <c r="F29" s="34">
        <v>17</v>
      </c>
    </row>
    <row r="30" spans="1:10" ht="22.5" customHeight="1" x14ac:dyDescent="0.2">
      <c r="A30" s="22"/>
      <c r="B30" s="30"/>
      <c r="C30" s="30"/>
      <c r="D30" s="3"/>
      <c r="E30" s="30"/>
      <c r="F30" s="23"/>
    </row>
    <row r="31" spans="1:10" ht="18.75" customHeight="1" x14ac:dyDescent="0.2">
      <c r="A31" s="35" t="s">
        <v>34</v>
      </c>
      <c r="B31" s="36"/>
      <c r="C31" s="36"/>
      <c r="D31" s="37"/>
      <c r="E31" s="36"/>
      <c r="F31" s="38"/>
      <c r="G31" s="39"/>
    </row>
    <row r="32" spans="1:10" ht="18.75" customHeight="1" x14ac:dyDescent="0.2">
      <c r="A32" s="40" t="s">
        <v>35</v>
      </c>
      <c r="B32" s="41" t="s">
        <v>36</v>
      </c>
      <c r="C32" s="72" t="s">
        <v>75</v>
      </c>
      <c r="D32" s="32" t="s">
        <v>38</v>
      </c>
      <c r="E32" s="72" t="s">
        <v>75</v>
      </c>
      <c r="F32" s="42" t="s">
        <v>39</v>
      </c>
      <c r="G32" s="43"/>
    </row>
    <row r="33" spans="1:11" ht="18.75" customHeight="1" x14ac:dyDescent="0.2">
      <c r="A33" s="40" t="s">
        <v>76</v>
      </c>
      <c r="B33" s="49">
        <v>11000</v>
      </c>
      <c r="C33" s="73"/>
      <c r="D33" s="32">
        <f>C25</f>
        <v>2</v>
      </c>
      <c r="E33" s="73"/>
      <c r="F33" s="32">
        <f>E21</f>
        <v>13</v>
      </c>
      <c r="G33" s="43"/>
    </row>
    <row r="34" spans="1:11" ht="18.75" customHeight="1" x14ac:dyDescent="0.2">
      <c r="A34" s="44"/>
      <c r="B34" s="45"/>
      <c r="D34" s="3"/>
      <c r="F34" s="3"/>
      <c r="G34" s="43"/>
      <c r="J34" s="5"/>
      <c r="K34" s="5"/>
    </row>
    <row r="35" spans="1:11" ht="18.75" customHeight="1" x14ac:dyDescent="0.2">
      <c r="A35" s="44"/>
      <c r="B35" s="67" t="s">
        <v>86</v>
      </c>
      <c r="C35" s="71" t="s">
        <v>87</v>
      </c>
      <c r="D35" s="71"/>
      <c r="F35" s="3"/>
      <c r="G35" s="43"/>
      <c r="J35" s="5" t="s">
        <v>97</v>
      </c>
      <c r="K35" s="5"/>
    </row>
    <row r="36" spans="1:11" ht="18.75" customHeight="1" x14ac:dyDescent="0.2">
      <c r="A36" s="44" t="s">
        <v>41</v>
      </c>
      <c r="B36" s="68" t="s">
        <v>36</v>
      </c>
      <c r="C36" s="72" t="s">
        <v>60</v>
      </c>
      <c r="D36" s="32" t="s">
        <v>42</v>
      </c>
      <c r="E36" s="72" t="s">
        <v>37</v>
      </c>
      <c r="F36" s="25" t="s">
        <v>43</v>
      </c>
      <c r="G36" s="46"/>
      <c r="J36" s="5" t="s">
        <v>98</v>
      </c>
      <c r="K36" s="5"/>
    </row>
    <row r="37" spans="1:11" ht="18.75" customHeight="1" x14ac:dyDescent="0.2">
      <c r="A37" s="40" t="s">
        <v>44</v>
      </c>
      <c r="B37" s="69">
        <v>10000</v>
      </c>
      <c r="C37" s="73"/>
      <c r="D37" s="32">
        <v>2</v>
      </c>
      <c r="E37" s="73"/>
      <c r="F37" s="32">
        <f>E22</f>
        <v>13</v>
      </c>
      <c r="G37" s="43"/>
      <c r="J37" s="5" t="s">
        <v>99</v>
      </c>
      <c r="K37" s="5"/>
    </row>
    <row r="38" spans="1:11" ht="18.75" customHeight="1" x14ac:dyDescent="0.2">
      <c r="A38" s="44"/>
      <c r="B38" s="47"/>
      <c r="D38" s="3"/>
      <c r="F38" s="3"/>
      <c r="G38" s="43"/>
      <c r="J38" s="5" t="s">
        <v>100</v>
      </c>
      <c r="K38" s="5"/>
    </row>
    <row r="39" spans="1:11" ht="18.75" customHeight="1" x14ac:dyDescent="0.2">
      <c r="A39" s="48" t="s">
        <v>45</v>
      </c>
      <c r="B39" s="41" t="s">
        <v>46</v>
      </c>
      <c r="C39" s="72" t="s">
        <v>77</v>
      </c>
      <c r="D39" s="32" t="s">
        <v>48</v>
      </c>
      <c r="E39" s="72" t="s">
        <v>77</v>
      </c>
      <c r="F39" s="25" t="s">
        <v>43</v>
      </c>
      <c r="G39" s="43"/>
      <c r="J39" s="5" t="s">
        <v>101</v>
      </c>
      <c r="K39" s="5"/>
    </row>
    <row r="40" spans="1:11" ht="18.75" customHeight="1" x14ac:dyDescent="0.2">
      <c r="A40" s="40" t="s">
        <v>78</v>
      </c>
      <c r="B40" s="49"/>
      <c r="C40" s="73"/>
      <c r="D40" s="34"/>
      <c r="E40" s="73"/>
      <c r="F40" s="34">
        <v>0</v>
      </c>
      <c r="G40" s="43"/>
      <c r="J40" s="5" t="s">
        <v>102</v>
      </c>
      <c r="K40" s="5"/>
    </row>
    <row r="41" spans="1:11" ht="18.75" customHeight="1" x14ac:dyDescent="0.2">
      <c r="A41" s="50"/>
      <c r="B41" s="3"/>
      <c r="D41" s="3"/>
      <c r="F41" s="3"/>
      <c r="G41" s="43"/>
    </row>
    <row r="42" spans="1:11" ht="18.75" customHeight="1" x14ac:dyDescent="0.2">
      <c r="A42" s="50"/>
      <c r="B42" s="41" t="s">
        <v>79</v>
      </c>
      <c r="C42" s="72" t="s">
        <v>80</v>
      </c>
      <c r="D42" s="32" t="s">
        <v>81</v>
      </c>
      <c r="E42" s="72" t="s">
        <v>80</v>
      </c>
      <c r="F42" s="25" t="s">
        <v>78</v>
      </c>
      <c r="G42" s="43"/>
    </row>
    <row r="43" spans="1:11" ht="18.75" customHeight="1" x14ac:dyDescent="0.2">
      <c r="A43" s="50"/>
      <c r="B43" s="51">
        <f>B33*D33*F33</f>
        <v>286000</v>
      </c>
      <c r="C43" s="73"/>
      <c r="D43" s="52">
        <f>B37*D37*F37</f>
        <v>260000</v>
      </c>
      <c r="E43" s="73"/>
      <c r="F43" s="52">
        <f>B40*D40*F40</f>
        <v>0</v>
      </c>
      <c r="G43" s="43"/>
    </row>
    <row r="44" spans="1:11" ht="18.75" customHeight="1" thickBot="1" x14ac:dyDescent="0.25">
      <c r="A44" s="50"/>
      <c r="G44" s="43"/>
    </row>
    <row r="45" spans="1:11" ht="18.75" customHeight="1" x14ac:dyDescent="0.2">
      <c r="A45" s="50"/>
      <c r="B45" s="87" t="s">
        <v>53</v>
      </c>
      <c r="C45" s="87"/>
      <c r="D45" s="89">
        <f>B43-D43-F43</f>
        <v>26000</v>
      </c>
      <c r="E45" s="89"/>
      <c r="F45" s="89"/>
      <c r="G45" s="43"/>
    </row>
    <row r="46" spans="1:11" ht="18.75" customHeight="1" thickBot="1" x14ac:dyDescent="0.25">
      <c r="A46" s="50"/>
      <c r="B46" s="88"/>
      <c r="C46" s="88"/>
      <c r="D46" s="90"/>
      <c r="E46" s="90"/>
      <c r="F46" s="90"/>
      <c r="G46" s="43"/>
    </row>
    <row r="47" spans="1:11" ht="18.75" customHeight="1" x14ac:dyDescent="0.2">
      <c r="A47" s="53"/>
      <c r="B47" s="54"/>
      <c r="C47" s="54"/>
      <c r="D47" s="54"/>
      <c r="E47" s="54"/>
      <c r="F47" s="54"/>
      <c r="G47" s="55"/>
    </row>
    <row r="48" spans="1:11" ht="22.5" customHeight="1" x14ac:dyDescent="0.2">
      <c r="A48" s="3"/>
    </row>
    <row r="49" spans="1:12" ht="22.5" customHeight="1" x14ac:dyDescent="0.2">
      <c r="A49" s="3"/>
    </row>
    <row r="50" spans="1:12" ht="18.75" customHeight="1" x14ac:dyDescent="0.2">
      <c r="A50" s="35" t="s">
        <v>90</v>
      </c>
      <c r="B50" s="56"/>
      <c r="C50" s="56"/>
      <c r="D50" s="56"/>
      <c r="E50" s="56"/>
      <c r="F50" s="56"/>
      <c r="G50" s="39"/>
    </row>
    <row r="51" spans="1:12" ht="18.75" customHeight="1" x14ac:dyDescent="0.2">
      <c r="A51" s="40" t="s">
        <v>35</v>
      </c>
      <c r="B51" s="41" t="s">
        <v>91</v>
      </c>
      <c r="C51" s="72" t="s">
        <v>77</v>
      </c>
      <c r="D51" s="32" t="s">
        <v>54</v>
      </c>
      <c r="E51" s="72" t="s">
        <v>77</v>
      </c>
      <c r="F51" s="25" t="s">
        <v>43</v>
      </c>
      <c r="G51" s="43"/>
    </row>
    <row r="52" spans="1:12" ht="18.75" customHeight="1" x14ac:dyDescent="0.2">
      <c r="A52" s="40" t="s">
        <v>79</v>
      </c>
      <c r="B52" s="49">
        <v>1100</v>
      </c>
      <c r="C52" s="73"/>
      <c r="D52" s="32">
        <v>3</v>
      </c>
      <c r="E52" s="73"/>
      <c r="F52" s="32">
        <f>E21</f>
        <v>13</v>
      </c>
      <c r="G52" s="43"/>
    </row>
    <row r="53" spans="1:12" ht="18.75" customHeight="1" x14ac:dyDescent="0.2">
      <c r="A53" s="50"/>
      <c r="G53" s="43"/>
      <c r="J53" s="20"/>
    </row>
    <row r="54" spans="1:12" ht="18.75" customHeight="1" x14ac:dyDescent="0.2">
      <c r="A54" s="40" t="s">
        <v>92</v>
      </c>
      <c r="B54" s="41" t="s">
        <v>91</v>
      </c>
      <c r="C54" s="72" t="s">
        <v>37</v>
      </c>
      <c r="D54" s="32" t="s">
        <v>56</v>
      </c>
      <c r="E54" s="72" t="s">
        <v>37</v>
      </c>
      <c r="F54" s="25" t="s">
        <v>43</v>
      </c>
      <c r="G54" s="43"/>
      <c r="J54" s="20"/>
    </row>
    <row r="55" spans="1:12" ht="18.75" customHeight="1" x14ac:dyDescent="0.2">
      <c r="A55" s="40" t="s">
        <v>44</v>
      </c>
      <c r="B55" s="52">
        <f>B52</f>
        <v>1100</v>
      </c>
      <c r="C55" s="73"/>
      <c r="D55" s="32">
        <f>D26</f>
        <v>3</v>
      </c>
      <c r="E55" s="73"/>
      <c r="F55" s="32">
        <f>E22</f>
        <v>13</v>
      </c>
      <c r="G55" s="43"/>
      <c r="J55" s="20"/>
    </row>
    <row r="56" spans="1:12" ht="18.75" customHeight="1" x14ac:dyDescent="0.2">
      <c r="A56" s="40"/>
      <c r="B56" s="57"/>
      <c r="D56" s="58"/>
      <c r="F56" s="59"/>
      <c r="G56" s="43"/>
      <c r="J56" s="60"/>
    </row>
    <row r="57" spans="1:12" ht="18.75" customHeight="1" x14ac:dyDescent="0.2">
      <c r="A57" s="50"/>
      <c r="B57" s="41" t="s">
        <v>82</v>
      </c>
      <c r="C57" s="72" t="s">
        <v>83</v>
      </c>
      <c r="D57" s="32" t="s">
        <v>84</v>
      </c>
      <c r="E57" s="91"/>
      <c r="F57" s="3"/>
      <c r="G57" s="43"/>
      <c r="J57" s="21"/>
    </row>
    <row r="58" spans="1:12" ht="18.75" customHeight="1" x14ac:dyDescent="0.2">
      <c r="A58" s="50"/>
      <c r="B58" s="51">
        <f>B52*D52*F52</f>
        <v>42900</v>
      </c>
      <c r="C58" s="73"/>
      <c r="D58" s="52">
        <f>B55*D55*F55</f>
        <v>42900</v>
      </c>
      <c r="E58" s="91"/>
      <c r="F58" s="3"/>
      <c r="G58" s="43"/>
      <c r="J58" s="21"/>
    </row>
    <row r="59" spans="1:12" ht="18.75" customHeight="1" thickBot="1" x14ac:dyDescent="0.25">
      <c r="A59" s="50"/>
      <c r="G59" s="43"/>
    </row>
    <row r="60" spans="1:12" ht="18.75" customHeight="1" x14ac:dyDescent="0.2">
      <c r="A60" s="50"/>
      <c r="B60" s="87" t="s">
        <v>93</v>
      </c>
      <c r="C60" s="87"/>
      <c r="D60" s="89">
        <f>B58-D58</f>
        <v>0</v>
      </c>
      <c r="E60" s="89"/>
      <c r="F60" s="89"/>
      <c r="G60" s="43"/>
      <c r="J60" s="21"/>
    </row>
    <row r="61" spans="1:12" ht="18.75" customHeight="1" thickBot="1" x14ac:dyDescent="0.25">
      <c r="A61" s="50"/>
      <c r="B61" s="88"/>
      <c r="C61" s="88"/>
      <c r="D61" s="90"/>
      <c r="E61" s="90"/>
      <c r="F61" s="90"/>
      <c r="G61" s="43"/>
    </row>
    <row r="62" spans="1:12" ht="18.75" customHeight="1" x14ac:dyDescent="0.2">
      <c r="A62" s="53"/>
      <c r="B62" s="54"/>
      <c r="C62" s="54"/>
      <c r="D62" s="54"/>
      <c r="E62" s="54"/>
      <c r="F62" s="54"/>
      <c r="G62" s="55"/>
      <c r="J62" s="21"/>
    </row>
    <row r="63" spans="1:12" ht="22.5" customHeight="1" x14ac:dyDescent="0.2">
      <c r="A63" s="3"/>
      <c r="I63" s="61"/>
    </row>
    <row r="64" spans="1:12" ht="18.75" customHeight="1" x14ac:dyDescent="0.2">
      <c r="A64" s="35" t="s">
        <v>58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 x14ac:dyDescent="0.2">
      <c r="A65" s="40" t="s">
        <v>35</v>
      </c>
      <c r="B65" s="92" t="s">
        <v>59</v>
      </c>
      <c r="C65" s="93"/>
      <c r="D65" s="94"/>
      <c r="E65" s="72" t="s">
        <v>85</v>
      </c>
      <c r="F65" s="25" t="s">
        <v>43</v>
      </c>
      <c r="G65" s="43"/>
      <c r="J65" s="5"/>
      <c r="K65" s="5"/>
      <c r="L65" s="5"/>
    </row>
    <row r="66" spans="1:12" ht="18.75" customHeight="1" x14ac:dyDescent="0.2">
      <c r="A66" s="40" t="s">
        <v>82</v>
      </c>
      <c r="B66" s="95">
        <v>1500</v>
      </c>
      <c r="C66" s="95"/>
      <c r="D66" s="95"/>
      <c r="E66" s="73"/>
      <c r="F66" s="32">
        <f>E21</f>
        <v>13</v>
      </c>
      <c r="G66" s="43"/>
      <c r="J66" s="5"/>
      <c r="K66" s="5"/>
      <c r="L66" s="5"/>
    </row>
    <row r="67" spans="1:12" ht="18.75" customHeight="1" x14ac:dyDescent="0.2">
      <c r="A67" s="50"/>
      <c r="G67" s="43"/>
      <c r="J67" s="5"/>
      <c r="K67" s="5"/>
      <c r="L67" s="5"/>
    </row>
    <row r="68" spans="1:12" ht="18.75" customHeight="1" x14ac:dyDescent="0.2">
      <c r="A68" s="40" t="s">
        <v>62</v>
      </c>
      <c r="B68" s="92" t="s">
        <v>59</v>
      </c>
      <c r="C68" s="93"/>
      <c r="D68" s="94"/>
      <c r="E68" s="72" t="s">
        <v>77</v>
      </c>
      <c r="F68" s="25" t="s">
        <v>43</v>
      </c>
      <c r="G68" s="43"/>
      <c r="J68" s="62"/>
      <c r="K68" s="5"/>
      <c r="L68" s="5"/>
    </row>
    <row r="69" spans="1:12" ht="18.75" customHeight="1" x14ac:dyDescent="0.2">
      <c r="A69" s="40" t="s">
        <v>81</v>
      </c>
      <c r="B69" s="96">
        <f>B66</f>
        <v>1500</v>
      </c>
      <c r="C69" s="96"/>
      <c r="D69" s="96"/>
      <c r="E69" s="73"/>
      <c r="F69" s="32">
        <f>E22</f>
        <v>13</v>
      </c>
      <c r="G69" s="43"/>
      <c r="J69" s="62"/>
      <c r="K69" s="5"/>
      <c r="L69" s="5"/>
    </row>
    <row r="70" spans="1:12" ht="18.75" customHeight="1" x14ac:dyDescent="0.2">
      <c r="A70" s="40"/>
      <c r="B70" s="47"/>
      <c r="D70" s="3"/>
      <c r="F70" s="3"/>
      <c r="G70" s="43"/>
      <c r="J70" s="62"/>
      <c r="K70" s="5"/>
      <c r="L70" s="5"/>
    </row>
    <row r="71" spans="1:12" ht="18.75" customHeight="1" x14ac:dyDescent="0.2">
      <c r="A71" s="40"/>
      <c r="B71" s="47"/>
      <c r="D71" s="3"/>
      <c r="F71" s="3"/>
      <c r="G71" s="43"/>
      <c r="J71" s="62"/>
      <c r="K71" s="5"/>
      <c r="L71" s="5"/>
    </row>
    <row r="72" spans="1:12" ht="18.75" customHeight="1" x14ac:dyDescent="0.2">
      <c r="A72" s="50"/>
      <c r="B72" s="41" t="s">
        <v>55</v>
      </c>
      <c r="C72" s="72" t="s">
        <v>57</v>
      </c>
      <c r="D72" s="32" t="s">
        <v>44</v>
      </c>
      <c r="E72" s="63"/>
      <c r="F72" s="3"/>
      <c r="G72" s="43"/>
      <c r="J72" s="62"/>
      <c r="K72" s="5"/>
      <c r="L72" s="5"/>
    </row>
    <row r="73" spans="1:12" ht="18.75" customHeight="1" x14ac:dyDescent="0.2">
      <c r="A73" s="50"/>
      <c r="B73" s="64">
        <f>B66*F66</f>
        <v>19500</v>
      </c>
      <c r="C73" s="73"/>
      <c r="D73" s="65">
        <f>B69*F69</f>
        <v>19500</v>
      </c>
      <c r="E73" s="63"/>
      <c r="F73" s="3"/>
      <c r="G73" s="43"/>
      <c r="J73" s="62"/>
      <c r="K73" s="5"/>
      <c r="L73" s="5"/>
    </row>
    <row r="74" spans="1:12" ht="18.75" customHeight="1" thickBot="1" x14ac:dyDescent="0.25">
      <c r="A74" s="50"/>
      <c r="G74" s="43"/>
      <c r="J74" s="5"/>
      <c r="K74" s="5"/>
      <c r="L74" s="5"/>
    </row>
    <row r="75" spans="1:12" ht="18.75" customHeight="1" x14ac:dyDescent="0.2">
      <c r="A75" s="50"/>
      <c r="B75" s="87" t="s">
        <v>63</v>
      </c>
      <c r="C75" s="87"/>
      <c r="D75" s="89">
        <f>B73-D73</f>
        <v>0</v>
      </c>
      <c r="E75" s="89"/>
      <c r="F75" s="89"/>
      <c r="G75" s="43"/>
      <c r="J75" s="62"/>
      <c r="K75" s="5"/>
      <c r="L75" s="5"/>
    </row>
    <row r="76" spans="1:12" ht="18.75" customHeight="1" thickBot="1" x14ac:dyDescent="0.25">
      <c r="A76" s="50"/>
      <c r="B76" s="88"/>
      <c r="C76" s="88"/>
      <c r="D76" s="90"/>
      <c r="E76" s="90"/>
      <c r="F76" s="90"/>
      <c r="G76" s="43"/>
      <c r="J76" s="5"/>
      <c r="K76" s="5"/>
      <c r="L76" s="5"/>
    </row>
    <row r="77" spans="1:12" ht="18.75" customHeight="1" x14ac:dyDescent="0.2">
      <c r="A77" s="53"/>
      <c r="B77" s="54"/>
      <c r="C77" s="54"/>
      <c r="D77" s="54"/>
      <c r="E77" s="54"/>
      <c r="F77" s="54"/>
      <c r="G77" s="55"/>
      <c r="J77" s="62"/>
      <c r="K77" s="5"/>
      <c r="L77" s="5"/>
    </row>
    <row r="78" spans="1:12" ht="22.5" customHeight="1" x14ac:dyDescent="0.2">
      <c r="J78" s="21"/>
    </row>
    <row r="79" spans="1:12" ht="22.5" customHeight="1" thickBot="1" x14ac:dyDescent="0.25">
      <c r="J79" s="21"/>
    </row>
    <row r="80" spans="1:12" ht="30.75" customHeight="1" thickBot="1" x14ac:dyDescent="0.25">
      <c r="B80" s="66"/>
      <c r="C80" s="97" t="s">
        <v>64</v>
      </c>
      <c r="D80" s="98"/>
      <c r="E80" s="98"/>
      <c r="F80" s="99"/>
      <c r="J80" s="21"/>
    </row>
    <row r="81" spans="1:10" ht="48" customHeight="1" thickBot="1" x14ac:dyDescent="0.25">
      <c r="C81" s="100">
        <f>D45+D60+D75</f>
        <v>26000</v>
      </c>
      <c r="D81" s="101"/>
      <c r="E81" s="101"/>
      <c r="F81" s="102"/>
      <c r="J81" s="21"/>
    </row>
    <row r="82" spans="1:10" ht="31.5" customHeight="1" x14ac:dyDescent="0.2">
      <c r="J82" s="21"/>
    </row>
    <row r="83" spans="1:10" ht="21" x14ac:dyDescent="0.2">
      <c r="A83" s="103" t="s">
        <v>65</v>
      </c>
      <c r="B83" s="104"/>
      <c r="C83" s="104"/>
      <c r="D83" s="104"/>
      <c r="E83" s="104"/>
      <c r="F83" s="104"/>
      <c r="G83" s="104"/>
      <c r="H83" s="104"/>
    </row>
    <row r="84" spans="1:10" ht="21" x14ac:dyDescent="0.2">
      <c r="A84" s="70" t="s">
        <v>66</v>
      </c>
      <c r="B84"/>
      <c r="C84"/>
      <c r="D84"/>
      <c r="E84"/>
      <c r="F84"/>
      <c r="G84"/>
      <c r="H84"/>
    </row>
    <row r="85" spans="1:10" ht="8.25" customHeight="1" x14ac:dyDescent="0.2"/>
    <row r="86" spans="1:10" ht="31.5" customHeight="1" x14ac:dyDescent="0.2">
      <c r="A86" s="105" t="s">
        <v>67</v>
      </c>
      <c r="B86" s="106"/>
      <c r="C86" s="109" t="s">
        <v>68</v>
      </c>
      <c r="D86" s="109"/>
      <c r="E86" s="109" t="s">
        <v>88</v>
      </c>
      <c r="F86" s="109"/>
      <c r="G86" s="109"/>
    </row>
    <row r="87" spans="1:10" ht="27" customHeight="1" x14ac:dyDescent="0.2">
      <c r="A87" s="107"/>
      <c r="B87" s="108"/>
      <c r="C87" s="109" t="s">
        <v>94</v>
      </c>
      <c r="D87" s="109"/>
      <c r="E87" s="110"/>
      <c r="F87" s="110"/>
      <c r="G87" s="110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</mergeCells>
  <phoneticPr fontId="3"/>
  <dataValidations count="4">
    <dataValidation type="list" allowBlank="1" showInputMessage="1" showErrorMessage="1" sqref="B56" xr:uid="{00000000-0002-0000-0100-000000000000}">
      <formula1>$J$54:$J$56</formula1>
    </dataValidation>
    <dataValidation type="list" allowBlank="1" showInputMessage="1" showErrorMessage="1" sqref="F18:G18" xr:uid="{00000000-0002-0000-0100-000001000000}">
      <formula1>J$6:J$15</formula1>
    </dataValidation>
    <dataValidation type="list" allowBlank="1" showInputMessage="1" showErrorMessage="1" sqref="C35:D35" xr:uid="{00000000-0002-0000-0100-000002000000}">
      <formula1>$J$35:$J$40</formula1>
    </dataValidation>
    <dataValidation type="list" allowBlank="1" showInputMessage="1" showErrorMessage="1" sqref="K33" xr:uid="{00000000-0002-0000-0100-000003000000}">
      <formula1>$J$35:$J$39</formula1>
    </dataValidation>
  </dataValidations>
  <pageMargins left="0.51181102362204722" right="0.51181102362204722" top="0.55118110236220474" bottom="0.55118110236220474" header="0.31496062992125984" footer="0.31496062992125984"/>
  <pageSetup paperSize="9" scale="81" orientation="portrait" cellComments="asDisplayed" r:id="rId1"/>
  <rowBreaks count="1" manualBreakCount="1">
    <brk id="4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精算書 </vt:lpstr>
      <vt:lpstr>精算書【記入例】 </vt:lpstr>
      <vt:lpstr>'精算書 '!Print_Area</vt:lpstr>
      <vt:lpstr>'精算書【記入例】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城</cp:lastModifiedBy>
  <cp:lastPrinted>2022-06-02T04:43:28Z</cp:lastPrinted>
  <dcterms:created xsi:type="dcterms:W3CDTF">2017-04-27T09:39:49Z</dcterms:created>
  <dcterms:modified xsi:type="dcterms:W3CDTF">2025-04-30T05:34:07Z</dcterms:modified>
</cp:coreProperties>
</file>