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競技力向上事業\R4\５　指導者育成・スポーツ専門人材活用事業\１　実施要項の設置\"/>
    </mc:Choice>
  </mc:AlternateContent>
  <xr:revisionPtr revIDLastSave="0" documentId="13_ncr:1_{4937243D-9C15-4352-A8BC-B69F6B8DFDA8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様式４1～3月実施届出" sheetId="42" r:id="rId1"/>
    <sheet name="様式５実施報告" sheetId="22" r:id="rId2"/>
    <sheet name="様式６収支決算総括" sheetId="23" r:id="rId3"/>
    <sheet name="様式７参加者名簿" sheetId="24" r:id="rId4"/>
    <sheet name="様式８事業別報告" sheetId="32" r:id="rId5"/>
    <sheet name="様式９略歴" sheetId="38" r:id="rId6"/>
    <sheet name="様式１０　個人領収書" sheetId="40" r:id="rId7"/>
    <sheet name="様式１１　領収書等添付用紙" sheetId="41" r:id="rId8"/>
  </sheets>
  <definedNames>
    <definedName name="_xlnm.Print_Area" localSheetId="7">'様式１１　領収書等添付用紙'!$A$1:$J$37</definedName>
    <definedName name="_xlnm.Print_Area" localSheetId="0">'様式４1～3月実施届出'!$A$1:$I$43</definedName>
    <definedName name="_xlnm.Print_Area" localSheetId="1">様式５実施報告!$A$1:$I$42</definedName>
    <definedName name="_xlnm.Print_Area" localSheetId="4">様式８事業別報告!$A$1:$M$43</definedName>
    <definedName name="_xlnm.Print_Area" localSheetId="5">様式９略歴!$A$1:$H$17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2" l="1"/>
  <c r="D26" i="32" l="1"/>
  <c r="N84" i="23"/>
  <c r="J84" i="23"/>
  <c r="U65" i="23"/>
  <c r="O65" i="23"/>
  <c r="I65" i="23"/>
  <c r="C65" i="23"/>
  <c r="U48" i="23"/>
  <c r="O48" i="23"/>
  <c r="I48" i="23"/>
  <c r="C48" i="23"/>
  <c r="U32" i="23"/>
  <c r="O32" i="23"/>
  <c r="I32" i="23"/>
  <c r="C32" i="23"/>
  <c r="U15" i="23"/>
  <c r="O15" i="23"/>
  <c r="I15" i="23"/>
  <c r="C15" i="23"/>
  <c r="T35" i="40"/>
  <c r="T34" i="40"/>
  <c r="T33" i="40"/>
  <c r="T32" i="40"/>
  <c r="T31" i="40"/>
  <c r="H28" i="40"/>
  <c r="AC4" i="40" s="1"/>
  <c r="R20" i="40"/>
  <c r="R12" i="40"/>
  <c r="AC5" i="40" l="1"/>
  <c r="AE5" i="40" s="1"/>
  <c r="AC7" i="40" s="1"/>
  <c r="L4" i="40"/>
  <c r="H31" i="32" l="1"/>
  <c r="F31" i="32"/>
  <c r="D30" i="32"/>
  <c r="D29" i="32"/>
  <c r="D28" i="32"/>
  <c r="D27" i="32"/>
  <c r="D25" i="32"/>
  <c r="D24" i="32"/>
  <c r="D23" i="32"/>
  <c r="D20" i="32"/>
  <c r="D21" i="32" s="1"/>
  <c r="G15" i="32"/>
  <c r="D31" i="32" l="1"/>
  <c r="D33" i="32" s="1"/>
  <c r="F63" i="24" l="1"/>
  <c r="F62" i="24"/>
  <c r="F61" i="24"/>
  <c r="B61" i="24"/>
  <c r="F60" i="24"/>
  <c r="B60" i="24"/>
  <c r="F59" i="24"/>
  <c r="B59" i="24"/>
  <c r="F58" i="24"/>
  <c r="B58" i="24"/>
  <c r="B62" i="24" s="1"/>
  <c r="F64" i="24" l="1"/>
  <c r="C62" i="23"/>
  <c r="C63" i="23"/>
  <c r="N86" i="23"/>
  <c r="J86" i="23"/>
  <c r="N85" i="23"/>
  <c r="J85" i="23"/>
  <c r="N83" i="23"/>
  <c r="J83" i="23"/>
  <c r="N82" i="23"/>
  <c r="J82" i="23"/>
  <c r="N81" i="23"/>
  <c r="J81" i="23"/>
  <c r="N80" i="23"/>
  <c r="J80" i="23"/>
  <c r="N79" i="23"/>
  <c r="J79" i="23"/>
  <c r="F75" i="23"/>
  <c r="F74" i="23"/>
  <c r="Y70" i="23"/>
  <c r="W70" i="23"/>
  <c r="S70" i="23"/>
  <c r="Q70" i="23"/>
  <c r="M70" i="23"/>
  <c r="K70" i="23"/>
  <c r="G70" i="23"/>
  <c r="E70" i="23"/>
  <c r="U69" i="23"/>
  <c r="O69" i="23"/>
  <c r="I69" i="23"/>
  <c r="C69" i="23"/>
  <c r="U68" i="23"/>
  <c r="O68" i="23"/>
  <c r="I68" i="23"/>
  <c r="C68" i="23"/>
  <c r="U67" i="23"/>
  <c r="O67" i="23"/>
  <c r="I67" i="23"/>
  <c r="C67" i="23"/>
  <c r="U66" i="23"/>
  <c r="O66" i="23"/>
  <c r="I66" i="23"/>
  <c r="C66" i="23"/>
  <c r="U64" i="23"/>
  <c r="O64" i="23"/>
  <c r="I64" i="23"/>
  <c r="C64" i="23"/>
  <c r="U63" i="23"/>
  <c r="O63" i="23"/>
  <c r="I63" i="23"/>
  <c r="U62" i="23"/>
  <c r="O62" i="23"/>
  <c r="I62" i="23"/>
  <c r="U59" i="23"/>
  <c r="U60" i="23" s="1"/>
  <c r="O59" i="23"/>
  <c r="O60" i="23" s="1"/>
  <c r="I59" i="23"/>
  <c r="I60" i="23" s="1"/>
  <c r="C59" i="23"/>
  <c r="C60" i="23" s="1"/>
  <c r="Y53" i="23"/>
  <c r="W53" i="23"/>
  <c r="S53" i="23"/>
  <c r="Q53" i="23"/>
  <c r="M53" i="23"/>
  <c r="K53" i="23"/>
  <c r="G53" i="23"/>
  <c r="E53" i="23"/>
  <c r="U52" i="23"/>
  <c r="O52" i="23"/>
  <c r="I52" i="23"/>
  <c r="C52" i="23"/>
  <c r="U51" i="23"/>
  <c r="O51" i="23"/>
  <c r="I51" i="23"/>
  <c r="C51" i="23"/>
  <c r="U50" i="23"/>
  <c r="O50" i="23"/>
  <c r="I50" i="23"/>
  <c r="C50" i="23"/>
  <c r="U49" i="23"/>
  <c r="O49" i="23"/>
  <c r="I49" i="23"/>
  <c r="C49" i="23"/>
  <c r="U47" i="23"/>
  <c r="O47" i="23"/>
  <c r="I47" i="23"/>
  <c r="C47" i="23"/>
  <c r="U46" i="23"/>
  <c r="O46" i="23"/>
  <c r="I46" i="23"/>
  <c r="C46" i="23"/>
  <c r="U45" i="23"/>
  <c r="O45" i="23"/>
  <c r="I45" i="23"/>
  <c r="C45" i="23"/>
  <c r="U42" i="23"/>
  <c r="U43" i="23" s="1"/>
  <c r="O42" i="23"/>
  <c r="O43" i="23" s="1"/>
  <c r="I42" i="23"/>
  <c r="I43" i="23" s="1"/>
  <c r="C42" i="23"/>
  <c r="C43" i="23" s="1"/>
  <c r="Y36" i="23"/>
  <c r="W36" i="23"/>
  <c r="S36" i="23"/>
  <c r="Q36" i="23"/>
  <c r="M36" i="23"/>
  <c r="K36" i="23"/>
  <c r="G36" i="23"/>
  <c r="E36" i="23"/>
  <c r="U35" i="23"/>
  <c r="O35" i="23"/>
  <c r="I35" i="23"/>
  <c r="C35" i="23"/>
  <c r="U34" i="23"/>
  <c r="O34" i="23"/>
  <c r="I34" i="23"/>
  <c r="C34" i="23"/>
  <c r="U33" i="23"/>
  <c r="O33" i="23"/>
  <c r="I33" i="23"/>
  <c r="C33" i="23"/>
  <c r="U31" i="23"/>
  <c r="O31" i="23"/>
  <c r="I31" i="23"/>
  <c r="C31" i="23"/>
  <c r="U30" i="23"/>
  <c r="O30" i="23"/>
  <c r="I30" i="23"/>
  <c r="C30" i="23"/>
  <c r="U29" i="23"/>
  <c r="O29" i="23"/>
  <c r="I29" i="23"/>
  <c r="C29" i="23"/>
  <c r="U28" i="23"/>
  <c r="O28" i="23"/>
  <c r="I28" i="23"/>
  <c r="C28" i="23"/>
  <c r="U25" i="23"/>
  <c r="U26" i="23" s="1"/>
  <c r="O25" i="23"/>
  <c r="O26" i="23" s="1"/>
  <c r="I25" i="23"/>
  <c r="I26" i="23" s="1"/>
  <c r="C25" i="23"/>
  <c r="C26" i="23" s="1"/>
  <c r="Y19" i="23"/>
  <c r="W19" i="23"/>
  <c r="S19" i="23"/>
  <c r="Q19" i="23"/>
  <c r="M19" i="23"/>
  <c r="K19" i="23"/>
  <c r="G19" i="23"/>
  <c r="E19" i="23"/>
  <c r="U18" i="23"/>
  <c r="O18" i="23"/>
  <c r="I18" i="23"/>
  <c r="C18" i="23"/>
  <c r="U17" i="23"/>
  <c r="O17" i="23"/>
  <c r="I17" i="23"/>
  <c r="C17" i="23"/>
  <c r="U16" i="23"/>
  <c r="O16" i="23"/>
  <c r="I16" i="23"/>
  <c r="C16" i="23"/>
  <c r="F84" i="23" s="1"/>
  <c r="U14" i="23"/>
  <c r="O14" i="23"/>
  <c r="I14" i="23"/>
  <c r="C14" i="23"/>
  <c r="U13" i="23"/>
  <c r="O13" i="23"/>
  <c r="I13" i="23"/>
  <c r="C13" i="23"/>
  <c r="U12" i="23"/>
  <c r="O12" i="23"/>
  <c r="I12" i="23"/>
  <c r="C12" i="23"/>
  <c r="U11" i="23"/>
  <c r="O11" i="23"/>
  <c r="I11" i="23"/>
  <c r="C11" i="23"/>
  <c r="U8" i="23"/>
  <c r="U9" i="23" s="1"/>
  <c r="O8" i="23"/>
  <c r="O9" i="23" s="1"/>
  <c r="I8" i="23"/>
  <c r="I9" i="23" s="1"/>
  <c r="C8" i="23"/>
  <c r="C9" i="23" s="1"/>
  <c r="I19" i="23" l="1"/>
  <c r="O53" i="23"/>
  <c r="O36" i="23"/>
  <c r="U70" i="23"/>
  <c r="I36" i="23"/>
  <c r="I53" i="23"/>
  <c r="C19" i="23"/>
  <c r="U36" i="23"/>
  <c r="I70" i="23"/>
  <c r="U53" i="23"/>
  <c r="F81" i="23"/>
  <c r="J87" i="23"/>
  <c r="E29" i="22" s="1"/>
  <c r="U19" i="23"/>
  <c r="C36" i="23"/>
  <c r="F83" i="23"/>
  <c r="F82" i="23"/>
  <c r="F85" i="23"/>
  <c r="F86" i="23"/>
  <c r="C53" i="23"/>
  <c r="C70" i="23"/>
  <c r="O70" i="23"/>
  <c r="F80" i="23"/>
  <c r="N87" i="23"/>
  <c r="E30" i="22" s="1"/>
  <c r="F79" i="23"/>
  <c r="F76" i="23"/>
  <c r="F77" i="23" s="1"/>
  <c r="O19" i="23"/>
  <c r="F87" i="23" l="1"/>
  <c r="E28" i="22" s="1"/>
  <c r="E31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4" authorId="0" shapeId="0" xr:uid="{6AF7B9D4-694E-4207-BAD1-1EB0CCC48103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5" authorId="0" shapeId="0" xr:uid="{1CD868BB-D786-48A1-BF7E-59475CA7CC1B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H57" authorId="0" shapeId="0" xr:uid="{13FDA53B-728A-4230-8CC0-2EB2934500B7}">
      <text>
        <r>
          <rPr>
            <sz val="9"/>
            <color indexed="81"/>
            <rFont val="MS P ゴシック"/>
            <family val="3"/>
            <charset val="128"/>
          </rPr>
          <t xml:space="preserve">
複数ページある場合は最終ページ「総計」で記入</t>
        </r>
      </text>
    </comment>
  </commentList>
</comments>
</file>

<file path=xl/sharedStrings.xml><?xml version="1.0" encoding="utf-8"?>
<sst xmlns="http://schemas.openxmlformats.org/spreadsheetml/2006/main" count="445" uniqueCount="206">
  <si>
    <t>印</t>
    <rPh sb="0" eb="1">
      <t>イン</t>
    </rPh>
    <phoneticPr fontId="2"/>
  </si>
  <si>
    <t>記</t>
    <rPh sb="0" eb="1">
      <t>キ</t>
    </rPh>
    <phoneticPr fontId="2"/>
  </si>
  <si>
    <t>円</t>
    <rPh sb="0" eb="1">
      <t>エン</t>
    </rPh>
    <phoneticPr fontId="2"/>
  </si>
  <si>
    <t>事業</t>
    <rPh sb="0" eb="2">
      <t>ジギョウ</t>
    </rPh>
    <phoneticPr fontId="2"/>
  </si>
  <si>
    <t>№</t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</si>
  <si>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</si>
  <si>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</si>
  <si>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</si>
  <si>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</si>
  <si>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</si>
  <si>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収入</t>
    <rPh sb="0" eb="2">
      <t>シュウニュウ</t>
    </rPh>
    <phoneticPr fontId="2"/>
  </si>
  <si>
    <t>分担金</t>
    <rPh sb="0" eb="3">
      <t>ブンタンキン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</si>
  <si>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</si>
  <si>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</si>
  <si>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成年男子</t>
    <rPh sb="0" eb="4">
      <t>セイネンダンシ</t>
    </rPh>
    <phoneticPr fontId="2"/>
  </si>
  <si>
    <t>成年女子</t>
    <rPh sb="0" eb="4">
      <t>セイネンジョシ</t>
    </rPh>
    <phoneticPr fontId="2"/>
  </si>
  <si>
    <t>成年男女</t>
    <rPh sb="0" eb="4">
      <t>セイネンダンジョ</t>
    </rPh>
    <phoneticPr fontId="2"/>
  </si>
  <si>
    <t>少年男子</t>
    <rPh sb="0" eb="4">
      <t>ショウネンダンシ</t>
    </rPh>
    <phoneticPr fontId="2"/>
  </si>
  <si>
    <t>少年女子</t>
    <rPh sb="0" eb="4">
      <t>ショウネンジョシ</t>
    </rPh>
    <phoneticPr fontId="2"/>
  </si>
  <si>
    <t>少年男女</t>
    <rPh sb="0" eb="4">
      <t>ショウネンダンジョ</t>
    </rPh>
    <phoneticPr fontId="2"/>
  </si>
  <si>
    <t>コーチ</t>
    <phoneticPr fontId="2"/>
  </si>
  <si>
    <t>監督</t>
    <rPh sb="0" eb="2">
      <t>カントク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</si>
  <si>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</si>
  <si>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</si>
  <si>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</si>
  <si>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所在地</t>
    <phoneticPr fontId="2"/>
  </si>
  <si>
    <t>（記号番号）</t>
    <rPh sb="1" eb="3">
      <t>キゴウ</t>
    </rPh>
    <rPh sb="3" eb="5">
      <t>バンゴウ</t>
    </rPh>
    <phoneticPr fontId="2"/>
  </si>
  <si>
    <t>　公益財団法人東京都体育協会　理事長様</t>
    <rPh sb="1" eb="3">
      <t>コウエキ</t>
    </rPh>
    <rPh sb="3" eb="5">
      <t>ザイダン</t>
    </rPh>
    <rPh sb="5" eb="7">
      <t>ホウジン</t>
    </rPh>
    <rPh sb="7" eb="10">
      <t>トウキョウト</t>
    </rPh>
    <rPh sb="10" eb="12">
      <t>タイイク</t>
    </rPh>
    <rPh sb="12" eb="14">
      <t>キョウカイ</t>
    </rPh>
    <rPh sb="15" eb="18">
      <t>リジチョウ</t>
    </rPh>
    <rPh sb="18" eb="19">
      <t>サマ</t>
    </rPh>
    <phoneticPr fontId="2"/>
  </si>
  <si>
    <t>（競技団体名）</t>
    <rPh sb="1" eb="3">
      <t>キョウギ</t>
    </rPh>
    <rPh sb="3" eb="5">
      <t>ダンタイ</t>
    </rPh>
    <rPh sb="5" eb="6">
      <t>メイ</t>
    </rPh>
    <phoneticPr fontId="2"/>
  </si>
  <si>
    <t>（代表者役職・氏名）</t>
    <rPh sb="1" eb="3">
      <t>ダイヒョウ</t>
    </rPh>
    <rPh sb="3" eb="4">
      <t>シャ</t>
    </rPh>
    <rPh sb="4" eb="6">
      <t>ヤクショク</t>
    </rPh>
    <rPh sb="7" eb="9">
      <t>シメイ</t>
    </rPh>
    <phoneticPr fontId="2"/>
  </si>
  <si>
    <t>　このことについて事業が完了いたしましたので、以下のとおりご報告いたします。</t>
    <phoneticPr fontId="2"/>
  </si>
  <si>
    <t>　１　実施経費</t>
    <rPh sb="3" eb="5">
      <t>ジッシ</t>
    </rPh>
    <rPh sb="5" eb="7">
      <t>ケイヒ</t>
    </rPh>
    <phoneticPr fontId="2"/>
  </si>
  <si>
    <t>交付金額　Ａ</t>
    <rPh sb="0" eb="3">
      <t>コウフキン</t>
    </rPh>
    <rPh sb="3" eb="4">
      <t>ガク</t>
    </rPh>
    <phoneticPr fontId="2"/>
  </si>
  <si>
    <t>決 算 額　　</t>
    <rPh sb="0" eb="1">
      <t>ケッ</t>
    </rPh>
    <rPh sb="2" eb="3">
      <t>サン</t>
    </rPh>
    <rPh sb="4" eb="5">
      <t>ガク</t>
    </rPh>
    <phoneticPr fontId="2"/>
  </si>
  <si>
    <t>分担金対象額　Ｂ</t>
    <rPh sb="0" eb="3">
      <t>ブンタンキン</t>
    </rPh>
    <rPh sb="3" eb="5">
      <t>タイショウ</t>
    </rPh>
    <rPh sb="5" eb="6">
      <t>ガク</t>
    </rPh>
    <phoneticPr fontId="2"/>
  </si>
  <si>
    <t>競技団体分担金等対象額　　</t>
    <rPh sb="0" eb="4">
      <t>キョウギダンタイ</t>
    </rPh>
    <rPh sb="4" eb="7">
      <t>ブンタンキン</t>
    </rPh>
    <rPh sb="7" eb="8">
      <t>ナド</t>
    </rPh>
    <phoneticPr fontId="2"/>
  </si>
  <si>
    <t>返還額（Ａ－Ｂ）　Ｃ</t>
    <rPh sb="0" eb="2">
      <t>ヘンカン</t>
    </rPh>
    <rPh sb="2" eb="3">
      <t>ガク</t>
    </rPh>
    <phoneticPr fontId="2"/>
  </si>
  <si>
    <t>　２　添付書類</t>
    <rPh sb="3" eb="5">
      <t>テンプ</t>
    </rPh>
    <rPh sb="5" eb="7">
      <t>ショルイ</t>
    </rPh>
    <phoneticPr fontId="2"/>
  </si>
  <si>
    <t>添付</t>
  </si>
  <si>
    <t>書類</t>
  </si>
  <si>
    <t>様式番号</t>
  </si>
  <si>
    <t>内容</t>
  </si>
  <si>
    <t>１ 収支決算総括表</t>
    <rPh sb="2" eb="4">
      <t>シュウシ</t>
    </rPh>
    <rPh sb="4" eb="6">
      <t>ケッサン</t>
    </rPh>
    <rPh sb="6" eb="8">
      <t>ソウカツ</t>
    </rPh>
    <rPh sb="8" eb="9">
      <t>ヒョウ</t>
    </rPh>
    <phoneticPr fontId="2"/>
  </si>
  <si>
    <t>２ 参加者名簿</t>
    <phoneticPr fontId="2"/>
  </si>
  <si>
    <t>３ 実施報告書</t>
    <phoneticPr fontId="2"/>
  </si>
  <si>
    <r>
      <t xml:space="preserve">令和 </t>
    </r>
    <r>
      <rPr>
        <u/>
        <sz val="14"/>
        <rFont val="ＭＳ 明朝"/>
        <family val="1"/>
        <charset val="128"/>
      </rPr>
      <t>　　</t>
    </r>
    <r>
      <rPr>
        <sz val="14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&lt;指導者育成・スポーツ専門人材活用事業&gt;</t>
    </r>
    <rPh sb="0" eb="2">
      <t>レイワ</t>
    </rPh>
    <rPh sb="5" eb="7">
      <t>ネンド</t>
    </rPh>
    <rPh sb="7" eb="10">
      <t>キョウギリョク</t>
    </rPh>
    <rPh sb="16" eb="19">
      <t>シドウシャ</t>
    </rPh>
    <rPh sb="19" eb="21">
      <t>イクセイ</t>
    </rPh>
    <rPh sb="26" eb="28">
      <t>センモン</t>
    </rPh>
    <rPh sb="28" eb="30">
      <t>ジンザイ</t>
    </rPh>
    <rPh sb="30" eb="32">
      <t>カツヨウ</t>
    </rPh>
    <rPh sb="32" eb="34">
      <t>ジギョウ</t>
    </rPh>
    <phoneticPr fontId="2"/>
  </si>
  <si>
    <t>競技団体負担金</t>
    <rPh sb="0" eb="4">
      <t>キョウギダンタイ</t>
    </rPh>
    <rPh sb="4" eb="7">
      <t>フタンキン</t>
    </rPh>
    <phoneticPr fontId="2"/>
  </si>
  <si>
    <t>分担金以外</t>
    <rPh sb="0" eb="3">
      <t>ブンタンキン</t>
    </rPh>
    <rPh sb="3" eb="5">
      <t>イガイ</t>
    </rPh>
    <phoneticPr fontId="2"/>
  </si>
  <si>
    <t>１ 謝　金</t>
    <rPh sb="2" eb="3">
      <t>シャ</t>
    </rPh>
    <rPh sb="4" eb="5">
      <t>キン</t>
    </rPh>
    <phoneticPr fontId="2"/>
  </si>
  <si>
    <t>２ 交通費</t>
    <rPh sb="2" eb="5">
      <t>コウツウヒ</t>
    </rPh>
    <phoneticPr fontId="2"/>
  </si>
  <si>
    <t>３ 宿泊費</t>
    <rPh sb="2" eb="5">
      <t>シュクハクヒ</t>
    </rPh>
    <phoneticPr fontId="2"/>
  </si>
  <si>
    <t>【決算総括】</t>
    <rPh sb="1" eb="5">
      <t>ケッサンソウカツ</t>
    </rPh>
    <phoneticPr fontId="2"/>
  </si>
  <si>
    <t>総括表複数（事業15以上）あり</t>
    <rPh sb="0" eb="3">
      <t>ソウカツヒョウ</t>
    </rPh>
    <rPh sb="3" eb="5">
      <t>フクスウ</t>
    </rPh>
    <rPh sb="6" eb="8">
      <t>ジギョウ</t>
    </rPh>
    <rPh sb="10" eb="12">
      <t>イジョウ</t>
    </rPh>
    <phoneticPr fontId="2"/>
  </si>
  <si>
    <t>有／無</t>
    <rPh sb="0" eb="1">
      <t>アリ</t>
    </rPh>
    <rPh sb="2" eb="3">
      <t>ナシ</t>
    </rPh>
    <phoneticPr fontId="2"/>
  </si>
  <si>
    <t>区分</t>
    <rPh sb="0" eb="2">
      <t>クブン</t>
    </rPh>
    <phoneticPr fontId="2"/>
  </si>
  <si>
    <t>種別</t>
    <rPh sb="0" eb="2">
      <t>シュベツ</t>
    </rPh>
    <phoneticPr fontId="2"/>
  </si>
  <si>
    <r>
      <t xml:space="preserve">区分
</t>
    </r>
    <r>
      <rPr>
        <sz val="9"/>
        <rFont val="ＭＳ Ｐゴシック"/>
        <family val="3"/>
        <charset val="128"/>
      </rPr>
      <t>（プルダウン選択）</t>
    </r>
    <rPh sb="0" eb="2">
      <t>クブン</t>
    </rPh>
    <rPh sb="9" eb="11">
      <t>センタク</t>
    </rPh>
    <phoneticPr fontId="2"/>
  </si>
  <si>
    <r>
      <t xml:space="preserve">種別
</t>
    </r>
    <r>
      <rPr>
        <sz val="9"/>
        <rFont val="ＭＳ Ｐゴシック"/>
        <family val="3"/>
        <charset val="128"/>
      </rPr>
      <t>（プルダウン選択）</t>
    </r>
    <rPh sb="0" eb="2">
      <t>シュベツ</t>
    </rPh>
    <rPh sb="9" eb="11">
      <t>センタク</t>
    </rPh>
    <phoneticPr fontId="2"/>
  </si>
  <si>
    <t>氏　　名</t>
    <rPh sb="0" eb="1">
      <t>シ</t>
    </rPh>
    <rPh sb="3" eb="4">
      <t>ナ</t>
    </rPh>
    <phoneticPr fontId="2"/>
  </si>
  <si>
    <r>
      <t xml:space="preserve">所　　属
</t>
    </r>
    <r>
      <rPr>
        <sz val="9"/>
        <rFont val="ＭＳ Ｐゴシック"/>
        <family val="3"/>
        <charset val="128"/>
      </rPr>
      <t>（所属チーム、学校名など）</t>
    </r>
    <rPh sb="0" eb="1">
      <t>ショ</t>
    </rPh>
    <rPh sb="3" eb="4">
      <t>ゾク</t>
    </rPh>
    <rPh sb="6" eb="8">
      <t>ショゾク</t>
    </rPh>
    <rPh sb="12" eb="15">
      <t>ガッコウメイ</t>
    </rPh>
    <phoneticPr fontId="2"/>
  </si>
  <si>
    <t>特別指導者</t>
    <rPh sb="0" eb="2">
      <t>トクベツ</t>
    </rPh>
    <rPh sb="2" eb="5">
      <t>シドウシャ</t>
    </rPh>
    <phoneticPr fontId="2"/>
  </si>
  <si>
    <t>その他スタッフ</t>
    <rPh sb="2" eb="3">
      <t>タ</t>
    </rPh>
    <phoneticPr fontId="2"/>
  </si>
  <si>
    <t>選手</t>
    <rPh sb="0" eb="2">
      <t>センシュ</t>
    </rPh>
    <phoneticPr fontId="2"/>
  </si>
  <si>
    <t>選手（候補）</t>
    <rPh sb="0" eb="2">
      <t>センシュ</t>
    </rPh>
    <rPh sb="3" eb="5">
      <t>コウホ</t>
    </rPh>
    <phoneticPr fontId="2"/>
  </si>
  <si>
    <t>●指導者内訳</t>
    <rPh sb="1" eb="4">
      <t>シドウシャ</t>
    </rPh>
    <rPh sb="4" eb="6">
      <t>ウチワケ</t>
    </rPh>
    <phoneticPr fontId="2"/>
  </si>
  <si>
    <t>●選手内訳</t>
    <rPh sb="1" eb="3">
      <t>センシュ</t>
    </rPh>
    <rPh sb="3" eb="5">
      <t>ウチワケ</t>
    </rPh>
    <phoneticPr fontId="2"/>
  </si>
  <si>
    <t>選手総計</t>
    <rPh sb="0" eb="2">
      <t>センシュ</t>
    </rPh>
    <rPh sb="2" eb="4">
      <t>ソウケイ</t>
    </rPh>
    <phoneticPr fontId="2"/>
  </si>
  <si>
    <t>指導者育成・スポーツ専門人材活用事業　参加者名簿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2">
      <t>サンカシャ</t>
    </rPh>
    <rPh sb="22" eb="24">
      <t>メイボ</t>
    </rPh>
    <phoneticPr fontId="2"/>
  </si>
  <si>
    <t>【内　 訳】</t>
  </si>
  <si>
    <t xml:space="preserve"> 令和４年度競技力向上事業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ジギョウ</t>
    </rPh>
    <phoneticPr fontId="2"/>
  </si>
  <si>
    <t>令和４年度　競技力向上事業　指導者育成・スポーツ専門人材活用事業　収支決算総括表</t>
    <rPh sb="0" eb="2">
      <t>レイワ</t>
    </rPh>
    <rPh sb="3" eb="4">
      <t>ネン</t>
    </rPh>
    <rPh sb="4" eb="5">
      <t>ド</t>
    </rPh>
    <rPh sb="6" eb="9">
      <t>キョウギリョク</t>
    </rPh>
    <rPh sb="9" eb="11">
      <t>コウジョウ</t>
    </rPh>
    <rPh sb="11" eb="13">
      <t>ジギョウ</t>
    </rPh>
    <rPh sb="14" eb="17">
      <t>シドウシャ</t>
    </rPh>
    <rPh sb="17" eb="19">
      <t>イクセイ</t>
    </rPh>
    <rPh sb="24" eb="26">
      <t>センモン</t>
    </rPh>
    <rPh sb="26" eb="28">
      <t>ジンザイ</t>
    </rPh>
    <rPh sb="28" eb="30">
      <t>カツヨウ</t>
    </rPh>
    <rPh sb="30" eb="32">
      <t>ジギョウ</t>
    </rPh>
    <rPh sb="33" eb="34">
      <t>オサム</t>
    </rPh>
    <rPh sb="34" eb="35">
      <t>シ</t>
    </rPh>
    <rPh sb="37" eb="39">
      <t>ソウカツ</t>
    </rPh>
    <rPh sb="39" eb="40">
      <t>ヒョウ</t>
    </rPh>
    <phoneticPr fontId="2"/>
  </si>
  <si>
    <t>科目</t>
    <rPh sb="0" eb="2">
      <t>カモク</t>
    </rPh>
    <phoneticPr fontId="2"/>
  </si>
  <si>
    <t>５ 使用料・借上料</t>
    <rPh sb="2" eb="5">
      <t>シヨウリョウ</t>
    </rPh>
    <rPh sb="6" eb="7">
      <t>シャク</t>
    </rPh>
    <rPh sb="7" eb="8">
      <t>ジョウ</t>
    </rPh>
    <rPh sb="8" eb="9">
      <t>リョウ</t>
    </rPh>
    <phoneticPr fontId="2"/>
  </si>
  <si>
    <t>４ 個人領収書</t>
    <phoneticPr fontId="2"/>
  </si>
  <si>
    <t>５ 業者等領収書</t>
    <rPh sb="2" eb="4">
      <t>ギョウシャ</t>
    </rPh>
    <rPh sb="4" eb="5">
      <t>トウ</t>
    </rPh>
    <phoneticPr fontId="2"/>
  </si>
  <si>
    <t>様式第６号Ｓ</t>
    <phoneticPr fontId="2"/>
  </si>
  <si>
    <t>様式第７号Ｓ</t>
    <phoneticPr fontId="2"/>
  </si>
  <si>
    <t>様式第９号Ｓ</t>
    <phoneticPr fontId="2"/>
  </si>
  <si>
    <t>様式第１０号Ｓ</t>
    <phoneticPr fontId="2"/>
  </si>
  <si>
    <t>任意様式</t>
    <rPh sb="0" eb="2">
      <t>ニンイ</t>
    </rPh>
    <rPh sb="2" eb="4">
      <t>ヨウシキ</t>
    </rPh>
    <phoneticPr fontId="2"/>
  </si>
  <si>
    <t>６ その他</t>
    <rPh sb="4" eb="5">
      <t>タ</t>
    </rPh>
    <phoneticPr fontId="2"/>
  </si>
  <si>
    <t>謝金、食卓費、交通費</t>
    <rPh sb="3" eb="5">
      <t>ショクタク</t>
    </rPh>
    <rPh sb="5" eb="6">
      <t>ヒ</t>
    </rPh>
    <phoneticPr fontId="2"/>
  </si>
  <si>
    <t>交通費、宿泊費、
使用料・借上料、
事務雑費、その他</t>
    <rPh sb="0" eb="3">
      <t>コウツウヒ</t>
    </rPh>
    <rPh sb="4" eb="7">
      <t>シュクハクヒ</t>
    </rPh>
    <rPh sb="9" eb="12">
      <t>シヨウリョウ</t>
    </rPh>
    <rPh sb="13" eb="14">
      <t>カ</t>
    </rPh>
    <rPh sb="14" eb="15">
      <t>ア</t>
    </rPh>
    <rPh sb="15" eb="16">
      <t>リョウ</t>
    </rPh>
    <rPh sb="18" eb="22">
      <t>ジムザッピ</t>
    </rPh>
    <rPh sb="25" eb="26">
      <t>タ</t>
    </rPh>
    <phoneticPr fontId="2"/>
  </si>
  <si>
    <t>記録写真等　等</t>
    <rPh sb="0" eb="2">
      <t>キロク</t>
    </rPh>
    <rPh sb="2" eb="5">
      <t>シャシントウ</t>
    </rPh>
    <phoneticPr fontId="2"/>
  </si>
  <si>
    <t>令和４年度　競技力向上事業　</t>
    <rPh sb="0" eb="2">
      <t>レイワ</t>
    </rPh>
    <rPh sb="3" eb="5">
      <t>ネンド</t>
    </rPh>
    <phoneticPr fontId="2"/>
  </si>
  <si>
    <t>競技名・種目</t>
    <rPh sb="0" eb="2">
      <t>キョウギ</t>
    </rPh>
    <rPh sb="2" eb="3">
      <t>メイ</t>
    </rPh>
    <rPh sb="4" eb="6">
      <t>シュモク</t>
    </rPh>
    <phoneticPr fontId="2"/>
  </si>
  <si>
    <r>
      <t xml:space="preserve">実施種別
</t>
    </r>
    <r>
      <rPr>
        <sz val="9"/>
        <rFont val="ＭＳ Ｐゴシック"/>
        <family val="3"/>
        <charset val="128"/>
      </rPr>
      <t>（ﾌﾟﾙﾀﾞｳﾝ選択）</t>
    </r>
    <rPh sb="0" eb="2">
      <t>ジッシ</t>
    </rPh>
    <rPh sb="2" eb="4">
      <t>シュベツ</t>
    </rPh>
    <phoneticPr fontId="2"/>
  </si>
  <si>
    <r>
      <t xml:space="preserve">事業内容
</t>
    </r>
    <r>
      <rPr>
        <sz val="9"/>
        <rFont val="ＭＳ Ｐゴシック"/>
        <family val="3"/>
        <charset val="128"/>
      </rPr>
      <t>（ﾌﾟﾙﾀﾞｳﾝ選択）</t>
    </r>
    <rPh sb="0" eb="2">
      <t>ジギョウ</t>
    </rPh>
    <rPh sb="2" eb="4">
      <t>ナイヨウ</t>
    </rPh>
    <rPh sb="13" eb="15">
      <t>センタク</t>
    </rPh>
    <phoneticPr fontId="2"/>
  </si>
  <si>
    <t>合宿</t>
    <rPh sb="0" eb="2">
      <t>ガッシュク</t>
    </rPh>
    <phoneticPr fontId="2"/>
  </si>
  <si>
    <t>全種別</t>
    <rPh sb="0" eb="3">
      <t>ゼンシュベツ</t>
    </rPh>
    <phoneticPr fontId="2"/>
  </si>
  <si>
    <t>通い練習</t>
    <rPh sb="0" eb="1">
      <t>カヨ</t>
    </rPh>
    <rPh sb="2" eb="4">
      <t>レンシュウ</t>
    </rPh>
    <phoneticPr fontId="2"/>
  </si>
  <si>
    <t>実施日</t>
    <rPh sb="0" eb="2">
      <t>ジッシ</t>
    </rPh>
    <phoneticPr fontId="2"/>
  </si>
  <si>
    <t>　　月　　日</t>
    <rPh sb="2" eb="3">
      <t>ツキ</t>
    </rPh>
    <rPh sb="5" eb="6">
      <t>ヒ</t>
    </rPh>
    <phoneticPr fontId="2"/>
  </si>
  <si>
    <t>日間</t>
    <rPh sb="0" eb="1">
      <t>ヒ</t>
    </rPh>
    <rPh sb="1" eb="2">
      <t>アイダ</t>
    </rPh>
    <phoneticPr fontId="2"/>
  </si>
  <si>
    <t>対外試合（練習試合）</t>
    <rPh sb="0" eb="2">
      <t>タイガイ</t>
    </rPh>
    <rPh sb="2" eb="4">
      <t>シアイ</t>
    </rPh>
    <rPh sb="5" eb="7">
      <t>レンシュウ</t>
    </rPh>
    <rPh sb="7" eb="9">
      <t>シアイ</t>
    </rPh>
    <phoneticPr fontId="2"/>
  </si>
  <si>
    <t>場　所</t>
    <rPh sb="0" eb="1">
      <t>バ</t>
    </rPh>
    <rPh sb="2" eb="3">
      <t>ショ</t>
    </rPh>
    <phoneticPr fontId="2"/>
  </si>
  <si>
    <t>会　場</t>
    <rPh sb="0" eb="1">
      <t>カイ</t>
    </rPh>
    <rPh sb="2" eb="3">
      <t>バ</t>
    </rPh>
    <phoneticPr fontId="2"/>
  </si>
  <si>
    <t>（　　　県　　市）</t>
    <rPh sb="4" eb="5">
      <t>ケン</t>
    </rPh>
    <rPh sb="7" eb="8">
      <t>シ</t>
    </rPh>
    <phoneticPr fontId="2"/>
  </si>
  <si>
    <t>対外試合（大会出場）</t>
    <rPh sb="0" eb="2">
      <t>タイガイ</t>
    </rPh>
    <rPh sb="2" eb="4">
      <t>シアイ</t>
    </rPh>
    <rPh sb="5" eb="7">
      <t>タイカイ</t>
    </rPh>
    <rPh sb="7" eb="9">
      <t>シュツジョウ</t>
    </rPh>
    <phoneticPr fontId="2"/>
  </si>
  <si>
    <t>宿泊先</t>
    <rPh sb="0" eb="3">
      <t>シュクハクサキ</t>
    </rPh>
    <phoneticPr fontId="2"/>
  </si>
  <si>
    <t>海外遠征</t>
    <rPh sb="0" eb="2">
      <t>カイガイ</t>
    </rPh>
    <rPh sb="2" eb="4">
      <t>エンセイ</t>
    </rPh>
    <phoneticPr fontId="2"/>
  </si>
  <si>
    <t>参加人員</t>
    <rPh sb="0" eb="4">
      <t>サンカジンイン</t>
    </rPh>
    <phoneticPr fontId="2"/>
  </si>
  <si>
    <t>指導者等</t>
    <rPh sb="0" eb="3">
      <t>シドウシャ</t>
    </rPh>
    <rPh sb="3" eb="4">
      <t>ナド</t>
    </rPh>
    <phoneticPr fontId="2"/>
  </si>
  <si>
    <t>（役割名）</t>
    <rPh sb="1" eb="3">
      <t>ヤクワリ</t>
    </rPh>
    <rPh sb="3" eb="4">
      <t>メイ</t>
    </rPh>
    <phoneticPr fontId="2"/>
  </si>
  <si>
    <t>選　手</t>
    <rPh sb="0" eb="1">
      <t>セン</t>
    </rPh>
    <rPh sb="2" eb="3">
      <t>テ</t>
    </rPh>
    <phoneticPr fontId="2"/>
  </si>
  <si>
    <t>内　　　容</t>
    <rPh sb="0" eb="1">
      <t>ウチ</t>
    </rPh>
    <rPh sb="4" eb="5">
      <t>カタチ</t>
    </rPh>
    <phoneticPr fontId="2"/>
  </si>
  <si>
    <t>備考</t>
    <rPh sb="0" eb="2">
      <t>ビコウ</t>
    </rPh>
    <phoneticPr fontId="2"/>
  </si>
  <si>
    <t>領収書№</t>
    <rPh sb="0" eb="3">
      <t>リョウシュウショ</t>
    </rPh>
    <phoneticPr fontId="2"/>
  </si>
  <si>
    <t>収支差額</t>
    <rPh sb="0" eb="4">
      <t>シュウシサガク</t>
    </rPh>
    <phoneticPr fontId="2"/>
  </si>
  <si>
    <t>　（収入計－支出計＝０（ゼロ）であること）</t>
    <rPh sb="2" eb="4">
      <t>シュウニュウ</t>
    </rPh>
    <rPh sb="4" eb="5">
      <t>ケイ</t>
    </rPh>
    <rPh sb="6" eb="8">
      <t>シシュツ</t>
    </rPh>
    <rPh sb="8" eb="9">
      <t>ケイ</t>
    </rPh>
    <phoneticPr fontId="2"/>
  </si>
  <si>
    <t>指導者育成・スポーツ専門人材活用事業・実施報告書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1">
      <t>ジッシ</t>
    </rPh>
    <rPh sb="21" eb="24">
      <t>ホウコクショ</t>
    </rPh>
    <phoneticPr fontId="2"/>
  </si>
  <si>
    <t>←　（役割名）は監督、コーチ以外の「スタッフ」を記述のうえ、
　　人数を入力。　
　　</t>
    <rPh sb="3" eb="6">
      <t>ヤクワリメイ</t>
    </rPh>
    <rPh sb="8" eb="10">
      <t>カントク</t>
    </rPh>
    <rPh sb="14" eb="16">
      <t>イガイ</t>
    </rPh>
    <rPh sb="24" eb="26">
      <t>キジュツ</t>
    </rPh>
    <rPh sb="33" eb="35">
      <t>ニンズウ</t>
    </rPh>
    <rPh sb="36" eb="38">
      <t>ニュウリョク</t>
    </rPh>
    <phoneticPr fontId="2"/>
  </si>
  <si>
    <r>
      <t>●成果・課題報告　　</t>
    </r>
    <r>
      <rPr>
        <sz val="12"/>
        <rFont val="ＭＳ Ｐゴシック"/>
        <family val="3"/>
        <charset val="128"/>
      </rPr>
      <t>※以下に書ききれない場合は別用紙（様式自由）で報告</t>
    </r>
    <rPh sb="1" eb="3">
      <t>セイカ</t>
    </rPh>
    <rPh sb="4" eb="6">
      <t>カダイ</t>
    </rPh>
    <rPh sb="6" eb="8">
      <t>ホウコク</t>
    </rPh>
    <rPh sb="11" eb="13">
      <t>イカ</t>
    </rPh>
    <rPh sb="14" eb="15">
      <t>カ</t>
    </rPh>
    <rPh sb="20" eb="22">
      <t>バアイ</t>
    </rPh>
    <rPh sb="23" eb="24">
      <t>ベツ</t>
    </rPh>
    <rPh sb="24" eb="26">
      <t>ヨウシ</t>
    </rPh>
    <rPh sb="27" eb="29">
      <t>ヨウシキ</t>
    </rPh>
    <rPh sb="29" eb="31">
      <t>ジユウ</t>
    </rPh>
    <rPh sb="33" eb="35">
      <t>ホウコク</t>
    </rPh>
    <phoneticPr fontId="2"/>
  </si>
  <si>
    <t>事業内容</t>
    <rPh sb="0" eb="2">
      <t>ジギョウ</t>
    </rPh>
    <rPh sb="2" eb="4">
      <t>ナイヨウ</t>
    </rPh>
    <phoneticPr fontId="2"/>
  </si>
  <si>
    <t xml:space="preserve"> 令和　年度競技力向上事業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ジギョウ</t>
    </rPh>
    <phoneticPr fontId="2"/>
  </si>
  <si>
    <t>事業番号</t>
    <phoneticPr fontId="2"/>
  </si>
  <si>
    <t>ﾌﾘｶﾞﾅ</t>
  </si>
  <si>
    <t>　　　　　　　　　　　　　　　　　　　　　　</t>
    <phoneticPr fontId="2"/>
  </si>
  <si>
    <t>氏　名</t>
  </si>
  <si>
    <t>（　　　　歳）</t>
  </si>
  <si>
    <t>所属先</t>
    <phoneticPr fontId="2"/>
  </si>
  <si>
    <t>名称</t>
    <phoneticPr fontId="2"/>
  </si>
  <si>
    <t>役職</t>
    <phoneticPr fontId="2"/>
  </si>
  <si>
    <t>（　　　　　　　）都 道 府 県
（　　　　　　　）区 市 町 村</t>
    <phoneticPr fontId="2"/>
  </si>
  <si>
    <t>略　歴</t>
  </si>
  <si>
    <t>様式第８号Ｓ</t>
    <phoneticPr fontId="2"/>
  </si>
  <si>
    <t>指導者育成・スポーツ専門人材活用事業　特別指導者等略歴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1">
      <t>トクベツ</t>
    </rPh>
    <rPh sb="21" eb="23">
      <t>シドウ</t>
    </rPh>
    <rPh sb="23" eb="24">
      <t>シャ</t>
    </rPh>
    <rPh sb="24" eb="25">
      <t>ナド</t>
    </rPh>
    <rPh sb="25" eb="27">
      <t>リャクレキ</t>
    </rPh>
    <phoneticPr fontId="2"/>
  </si>
  <si>
    <t>資　格</t>
    <phoneticPr fontId="2"/>
  </si>
  <si>
    <t>（これまでの活動について具体的に記入）</t>
    <phoneticPr fontId="2"/>
  </si>
  <si>
    <t>R4年度　指導者用</t>
    <rPh sb="2" eb="4">
      <t>ネンド</t>
    </rPh>
    <rPh sb="5" eb="8">
      <t>シドウシャ</t>
    </rPh>
    <rPh sb="8" eb="9">
      <t>ヨウ</t>
    </rPh>
    <phoneticPr fontId="35"/>
  </si>
  <si>
    <t>領　　収　　書</t>
    <phoneticPr fontId="35"/>
  </si>
  <si>
    <t>自動計算</t>
    <rPh sb="0" eb="2">
      <t>ジドウ</t>
    </rPh>
    <rPh sb="2" eb="4">
      <t>ケイサン</t>
    </rPh>
    <phoneticPr fontId="35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</si>
  <si>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35"/>
  </si>
  <si>
    <t>総支給額</t>
    <rPh sb="0" eb="1">
      <t>ソウ</t>
    </rPh>
    <rPh sb="1" eb="4">
      <t>シキュウガク</t>
    </rPh>
    <phoneticPr fontId="35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</si>
  <si>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rFont val="ＭＳ Ｐゴシック"/>
        <family val="3"/>
        <charset val="128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35"/>
  </si>
  <si>
    <t>徴
収</t>
    <rPh sb="0" eb="1">
      <t>シルシ</t>
    </rPh>
    <rPh sb="2" eb="3">
      <t>オサム</t>
    </rPh>
    <phoneticPr fontId="35"/>
  </si>
  <si>
    <t>有</t>
    <rPh sb="0" eb="1">
      <t>アリ</t>
    </rPh>
    <phoneticPr fontId="35"/>
  </si>
  <si>
    <t>源泉額⇒</t>
    <rPh sb="0" eb="2">
      <t>ゲンセン</t>
    </rPh>
    <rPh sb="2" eb="3">
      <t>ガク</t>
    </rPh>
    <phoneticPr fontId="35"/>
  </si>
  <si>
    <t>無</t>
    <rPh sb="0" eb="1">
      <t>ナシ</t>
    </rPh>
    <phoneticPr fontId="35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</si>
  <si>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35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</si>
  <si>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rFont val="ＭＳ Ｐゴシック"/>
        <family val="3"/>
        <charset val="128"/>
      </rPr>
      <t/>
    </r>
    <rPh sb="1" eb="3">
      <t>サシヒキ</t>
    </rPh>
    <rPh sb="3" eb="6">
      <t>シキュウガク</t>
    </rPh>
    <phoneticPr fontId="35"/>
  </si>
  <si>
    <t>差引支給額</t>
    <rPh sb="0" eb="2">
      <t>サシヒ</t>
    </rPh>
    <rPh sb="2" eb="5">
      <t>シキュウガク</t>
    </rPh>
    <phoneticPr fontId="35"/>
  </si>
  <si>
    <t>（１）謝　金：</t>
    <phoneticPr fontId="35"/>
  </si>
  <si>
    <t>＠</t>
    <phoneticPr fontId="35"/>
  </si>
  <si>
    <t>円</t>
    <rPh sb="0" eb="1">
      <t>エン</t>
    </rPh>
    <phoneticPr fontId="35"/>
  </si>
  <si>
    <t>×</t>
    <phoneticPr fontId="35"/>
  </si>
  <si>
    <t>日</t>
    <rPh sb="0" eb="1">
      <t>ヒ</t>
    </rPh>
    <phoneticPr fontId="35"/>
  </si>
  <si>
    <t>＝</t>
    <phoneticPr fontId="35"/>
  </si>
  <si>
    <t>￥</t>
    <phoneticPr fontId="35"/>
  </si>
  <si>
    <t>日　程</t>
    <phoneticPr fontId="35"/>
  </si>
  <si>
    <t>（２）食糧栄養費：</t>
    <rPh sb="3" eb="5">
      <t>ショクリョウ</t>
    </rPh>
    <rPh sb="5" eb="7">
      <t>エイヨウ</t>
    </rPh>
    <rPh sb="7" eb="8">
      <t>ヒ</t>
    </rPh>
    <phoneticPr fontId="35"/>
  </si>
  <si>
    <t>（３）交　通　費：</t>
    <rPh sb="3" eb="4">
      <t>コウ</t>
    </rPh>
    <rPh sb="5" eb="6">
      <t>ツウ</t>
    </rPh>
    <rPh sb="7" eb="8">
      <t>ヒ</t>
    </rPh>
    <phoneticPr fontId="35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</si>
  <si>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35"/>
  </si>
  <si>
    <t>片道料金</t>
    <rPh sb="0" eb="2">
      <t>カタミチ</t>
    </rPh>
    <rPh sb="2" eb="4">
      <t>リョウキン</t>
    </rPh>
    <phoneticPr fontId="35"/>
  </si>
  <si>
    <t>支給金額</t>
    <rPh sb="0" eb="2">
      <t>シキュウ</t>
    </rPh>
    <rPh sb="2" eb="4">
      <t>キンガク</t>
    </rPh>
    <phoneticPr fontId="35"/>
  </si>
  <si>
    <t>日分</t>
    <rPh sb="0" eb="1">
      <t>ヒ</t>
    </rPh>
    <rPh sb="1" eb="2">
      <t>ブン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</si>
  <si>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</si>
  <si>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</si>
  <si>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住所：</t>
    <phoneticPr fontId="35"/>
  </si>
  <si>
    <t>氏名：</t>
    <rPh sb="0" eb="2">
      <t>シメイ</t>
    </rPh>
    <phoneticPr fontId="35"/>
  </si>
  <si>
    <t>印</t>
    <rPh sb="0" eb="1">
      <t>イン</t>
    </rPh>
    <phoneticPr fontId="35"/>
  </si>
  <si>
    <t>※住所、氏名とも自筆、捺印のこと</t>
    <rPh sb="1" eb="3">
      <t>ジュウショ</t>
    </rPh>
    <rPh sb="4" eb="6">
      <t>シメイ</t>
    </rPh>
    <phoneticPr fontId="35"/>
  </si>
  <si>
    <t>競技団体名：</t>
    <phoneticPr fontId="35"/>
  </si>
  <si>
    <t>会　　　長：</t>
    <phoneticPr fontId="35"/>
  </si>
  <si>
    <t>様</t>
    <rPh sb="0" eb="1">
      <t>サマ</t>
    </rPh>
    <phoneticPr fontId="35"/>
  </si>
  <si>
    <t>指導者育成・スポーツ専門人材活用事業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phoneticPr fontId="35"/>
  </si>
  <si>
    <t>４ 食糧栄養費</t>
    <rPh sb="2" eb="7">
      <t>ショクリョウエイヨウヒ</t>
    </rPh>
    <phoneticPr fontId="2"/>
  </si>
  <si>
    <t>６ 通信運搬費</t>
    <rPh sb="2" eb="7">
      <t>ツウシンウンパンヒ</t>
    </rPh>
    <phoneticPr fontId="2"/>
  </si>
  <si>
    <t>７ 事務雑費</t>
    <rPh sb="2" eb="6">
      <t>ジムザッピ</t>
    </rPh>
    <phoneticPr fontId="2"/>
  </si>
  <si>
    <t>８ その他</t>
    <rPh sb="4" eb="5">
      <t>タ</t>
    </rPh>
    <phoneticPr fontId="2"/>
  </si>
  <si>
    <t>５ 使用料・借上料</t>
    <phoneticPr fontId="2"/>
  </si>
  <si>
    <t>６ 事務雑費</t>
    <rPh sb="2" eb="6">
      <t>ジムザッピ</t>
    </rPh>
    <phoneticPr fontId="2"/>
  </si>
  <si>
    <t>4　食糧栄養費</t>
    <rPh sb="2" eb="4">
      <t>ショクリョウ</t>
    </rPh>
    <rPh sb="4" eb="7">
      <t>エイヨウヒ</t>
    </rPh>
    <phoneticPr fontId="2"/>
  </si>
  <si>
    <t>研修会等の開催</t>
    <rPh sb="0" eb="3">
      <t>ケンシュウカイ</t>
    </rPh>
    <rPh sb="3" eb="4">
      <t>トウ</t>
    </rPh>
    <rPh sb="5" eb="7">
      <t>カイサイ</t>
    </rPh>
    <phoneticPr fontId="2"/>
  </si>
  <si>
    <t>強化練習・大会等への派遣</t>
    <rPh sb="0" eb="2">
      <t>キョウカ</t>
    </rPh>
    <rPh sb="2" eb="4">
      <t>レンシュウ</t>
    </rPh>
    <rPh sb="5" eb="7">
      <t>タイカイ</t>
    </rPh>
    <rPh sb="7" eb="8">
      <t>トウ</t>
    </rPh>
    <rPh sb="10" eb="12">
      <t>ハケン</t>
    </rPh>
    <phoneticPr fontId="2"/>
  </si>
  <si>
    <t>（領収書添付）</t>
  </si>
  <si>
    <t>　※Ａ４サイズの領収書は、横向きにガイドに合わせて１枚貼付し、折りたたむ。</t>
    <rPh sb="8" eb="11">
      <t>リョウシュウショ</t>
    </rPh>
    <rPh sb="13" eb="15">
      <t>ヨコム</t>
    </rPh>
    <rPh sb="21" eb="22">
      <t>ア</t>
    </rPh>
    <rPh sb="26" eb="27">
      <t>マイ</t>
    </rPh>
    <rPh sb="27" eb="29">
      <t>チョウフ</t>
    </rPh>
    <rPh sb="31" eb="32">
      <t>オ</t>
    </rPh>
    <phoneticPr fontId="35"/>
  </si>
  <si>
    <t>　※Ａ４サイズ未満の領収書は、この様式からはみ出さないように貼付する。</t>
    <rPh sb="7" eb="9">
      <t>ミマン</t>
    </rPh>
    <rPh sb="10" eb="13">
      <t>リョウシュウショ</t>
    </rPh>
    <rPh sb="17" eb="19">
      <t>ヨウシキ</t>
    </rPh>
    <rPh sb="23" eb="24">
      <t>ダ</t>
    </rPh>
    <rPh sb="30" eb="32">
      <t>チョウフ</t>
    </rPh>
    <phoneticPr fontId="35"/>
  </si>
  <si>
    <t>　※領収書のほか、明細の分かるもの（明細書、請求書等）を添付すること。</t>
    <rPh sb="2" eb="5">
      <t>リョウシュウショ</t>
    </rPh>
    <rPh sb="9" eb="11">
      <t>メイサイ</t>
    </rPh>
    <rPh sb="12" eb="13">
      <t>ワ</t>
    </rPh>
    <rPh sb="18" eb="21">
      <t>メイサイショ</t>
    </rPh>
    <rPh sb="25" eb="26">
      <t>ナド</t>
    </rPh>
    <phoneticPr fontId="2"/>
  </si>
  <si>
    <r>
      <t>　※</t>
    </r>
    <r>
      <rPr>
        <sz val="12"/>
        <color theme="0" tint="-0.499984740745262"/>
        <rFont val="ＭＳ ゴシック"/>
        <family val="1"/>
        <charset val="128"/>
      </rPr>
      <t> </t>
    </r>
    <r>
      <rPr>
        <sz val="12"/>
        <color theme="0" tint="-0.499984740745262"/>
        <rFont val="ＭＳ ゴシック"/>
        <family val="3"/>
        <charset val="128"/>
      </rPr>
      <t>請求書や明細書がない場合は、余白に記入すること。</t>
    </r>
    <rPh sb="7" eb="10">
      <t>メイサイショ</t>
    </rPh>
    <phoneticPr fontId="2"/>
  </si>
  <si>
    <t>　　　（すべての領収書の明細が手書きの場合は、対象の可否を検討することになります。</t>
    <rPh sb="8" eb="11">
      <t>リョウシュウショ</t>
    </rPh>
    <rPh sb="12" eb="14">
      <t>メイサイ</t>
    </rPh>
    <rPh sb="15" eb="17">
      <t>テガ</t>
    </rPh>
    <rPh sb="19" eb="21">
      <t>バアイ</t>
    </rPh>
    <rPh sb="23" eb="25">
      <t>タイショウ</t>
    </rPh>
    <rPh sb="26" eb="28">
      <t>カヒ</t>
    </rPh>
    <rPh sb="29" eb="31">
      <t>ケントウ</t>
    </rPh>
    <phoneticPr fontId="2"/>
  </si>
  <si>
    <t>　　　　　明細の分かるものを必ず添付するよう、お願いします。）</t>
    <rPh sb="5" eb="7">
      <t>メイサイ</t>
    </rPh>
    <rPh sb="8" eb="9">
      <t>ワ</t>
    </rPh>
    <rPh sb="14" eb="15">
      <t>カナラ</t>
    </rPh>
    <rPh sb="16" eb="18">
      <t>テンプ</t>
    </rPh>
    <rPh sb="24" eb="25">
      <t>ネガ</t>
    </rPh>
    <phoneticPr fontId="2"/>
  </si>
  <si>
    <t>　　様式第４号K</t>
    <phoneticPr fontId="2"/>
  </si>
  <si>
    <t>事業実施（１月～３月実施分）に関する届出書</t>
    <rPh sb="0" eb="2">
      <t>ジギョウ</t>
    </rPh>
    <rPh sb="2" eb="4">
      <t>ジッシ</t>
    </rPh>
    <rPh sb="6" eb="7">
      <t>ツキ</t>
    </rPh>
    <rPh sb="9" eb="10">
      <t>ツキ</t>
    </rPh>
    <rPh sb="10" eb="13">
      <t>ジッシブン</t>
    </rPh>
    <rPh sb="15" eb="16">
      <t>カン</t>
    </rPh>
    <rPh sb="18" eb="20">
      <t>トドケデ</t>
    </rPh>
    <rPh sb="20" eb="21">
      <t>ショ</t>
    </rPh>
    <phoneticPr fontId="2"/>
  </si>
  <si>
    <t>　このことについて事業を実施したく、以下のとおり提出いたします。</t>
    <rPh sb="12" eb="14">
      <t>ジッシ</t>
    </rPh>
    <rPh sb="24" eb="26">
      <t>テイシュツ</t>
    </rPh>
    <phoneticPr fontId="2"/>
  </si>
  <si>
    <t>　１　現在の執行状況（概算）</t>
    <rPh sb="3" eb="5">
      <t>ゲンザイ</t>
    </rPh>
    <rPh sb="6" eb="8">
      <t>シッコウ</t>
    </rPh>
    <rPh sb="8" eb="10">
      <t>ジョウキョウ</t>
    </rPh>
    <rPh sb="11" eb="13">
      <t>ガイサン</t>
    </rPh>
    <phoneticPr fontId="2"/>
  </si>
  <si>
    <t>現時点の分担金執行額　Ｂ</t>
    <rPh sb="0" eb="3">
      <t>ゲンジテン</t>
    </rPh>
    <rPh sb="4" eb="7">
      <t>ブンタンキン</t>
    </rPh>
    <rPh sb="7" eb="9">
      <t>シッコウ</t>
    </rPh>
    <rPh sb="9" eb="10">
      <t>ガク</t>
    </rPh>
    <phoneticPr fontId="2"/>
  </si>
  <si>
    <t>分担金残額（Ａ－Ｂ）　Ｃ</t>
    <rPh sb="0" eb="3">
      <t>ブンタンキン</t>
    </rPh>
    <rPh sb="3" eb="5">
      <t>ザンガク</t>
    </rPh>
    <phoneticPr fontId="2"/>
  </si>
  <si>
    <t>　２　事業について</t>
    <rPh sb="3" eb="5">
      <t>ジギョウ</t>
    </rPh>
    <phoneticPr fontId="2"/>
  </si>
  <si>
    <t>１月～３月に実施する事業の内容について</t>
    <rPh sb="1" eb="2">
      <t>ツキ</t>
    </rPh>
    <rPh sb="4" eb="5">
      <t>ツキ</t>
    </rPh>
    <rPh sb="6" eb="8">
      <t>ジッシ</t>
    </rPh>
    <rPh sb="10" eb="12">
      <t>ジギョウ</t>
    </rPh>
    <rPh sb="13" eb="15">
      <t>ナイヨウ</t>
    </rPh>
    <phoneticPr fontId="2"/>
  </si>
  <si>
    <t>時期</t>
    <rPh sb="0" eb="2">
      <t>ジキ</t>
    </rPh>
    <phoneticPr fontId="2"/>
  </si>
  <si>
    <t>事業区分</t>
    <rPh sb="0" eb="2">
      <t>ジギョウ</t>
    </rPh>
    <rPh sb="2" eb="4">
      <t>クブン</t>
    </rPh>
    <phoneticPr fontId="2"/>
  </si>
  <si>
    <t>内容</t>
    <rPh sb="0" eb="2">
      <t>ナイヨウ</t>
    </rPh>
    <phoneticPr fontId="2"/>
  </si>
  <si>
    <t>参加人員規模</t>
    <rPh sb="0" eb="2">
      <t>サンカ</t>
    </rPh>
    <rPh sb="2" eb="4">
      <t>ジンイン</t>
    </rPh>
    <rPh sb="4" eb="6">
      <t>キボ</t>
    </rPh>
    <phoneticPr fontId="2"/>
  </si>
  <si>
    <t>指導者</t>
    <rPh sb="0" eb="3">
      <t>シドウシャ</t>
    </rPh>
    <phoneticPr fontId="2"/>
  </si>
  <si>
    <t>（例）
１月～２月毎週土曜</t>
    <rPh sb="1" eb="2">
      <t>レイ</t>
    </rPh>
    <rPh sb="5" eb="6">
      <t>ツキ</t>
    </rPh>
    <rPh sb="8" eb="9">
      <t>ツキ</t>
    </rPh>
    <rPh sb="9" eb="11">
      <t>マイシュウ</t>
    </rPh>
    <rPh sb="11" eb="13">
      <t>ドヨウ</t>
    </rPh>
    <phoneticPr fontId="2"/>
  </si>
  <si>
    <t>通い</t>
    <rPh sb="0" eb="1">
      <t>カヨ</t>
    </rPh>
    <phoneticPr fontId="2"/>
  </si>
  <si>
    <t>選抜大会に向けた練習</t>
    <rPh sb="0" eb="2">
      <t>センバツ</t>
    </rPh>
    <rPh sb="2" eb="4">
      <t>タイカイ</t>
    </rPh>
    <rPh sb="5" eb="6">
      <t>ム</t>
    </rPh>
    <rPh sb="8" eb="10">
      <t>レンシュウ</t>
    </rPh>
    <phoneticPr fontId="2"/>
  </si>
  <si>
    <r>
      <t xml:space="preserve">令和 </t>
    </r>
    <r>
      <rPr>
        <u/>
        <sz val="14"/>
        <rFont val="ＭＳ 明朝"/>
        <family val="1"/>
        <charset val="128"/>
      </rPr>
      <t>　　</t>
    </r>
    <r>
      <rPr>
        <sz val="14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&lt;指導者育成・スポーツ専門人材活用事業&gt;</t>
    </r>
    <rPh sb="0" eb="2">
      <t>レイワ</t>
    </rPh>
    <rPh sb="5" eb="7">
      <t>ネンド</t>
    </rPh>
    <rPh sb="7" eb="10">
      <t>キョウギリョク</t>
    </rPh>
    <phoneticPr fontId="2"/>
  </si>
  <si>
    <t>　　様式第５号S</t>
    <phoneticPr fontId="2"/>
  </si>
  <si>
    <t>様式第６号S</t>
    <phoneticPr fontId="2"/>
  </si>
  <si>
    <t>様式第７号S-</t>
    <phoneticPr fontId="2"/>
  </si>
  <si>
    <t>様式第８号S－</t>
    <phoneticPr fontId="2"/>
  </si>
  <si>
    <t>様式第９号S-</t>
    <phoneticPr fontId="2"/>
  </si>
  <si>
    <t>様式第１０号S</t>
    <phoneticPr fontId="35"/>
  </si>
  <si>
    <t>様式第１１号S-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</si>
</sst>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#,##0;&quot;△ &quot;#,##0"/>
    <numFmt numFmtId="179" formatCode="m/d;@"/>
    <numFmt numFmtId="180" formatCode="0_);[Red]\(0\)"/>
    <numFmt numFmtId="181" formatCode="#,##0&quot;名&quot;"/>
    <numFmt numFmtId="182" formatCode="#,##0.00_ "/>
  </numFmts>
  <fonts count="7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u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i/>
      <sz val="22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1"/>
      <name val="ＭＳ ゴシック"/>
      <family val="3"/>
      <charset val="128"/>
    </font>
    <font>
      <sz val="12"/>
      <color theme="0" tint="-0.499984740745262"/>
      <name val="ＭＳ Ｐゴシック"/>
      <family val="2"/>
      <charset val="128"/>
      <scheme val="minor"/>
    </font>
    <font>
      <sz val="12"/>
      <color theme="0" tint="-0.499984740745262"/>
      <name val="ＭＳ ゴシック"/>
      <family val="3"/>
      <charset val="128"/>
    </font>
    <font>
      <sz val="12"/>
      <color theme="0" tint="-0.499984740745262"/>
      <name val="ＭＳ ゴシック"/>
      <family val="1"/>
      <charset val="128"/>
    </font>
    <font>
      <sz val="12"/>
      <name val="Century"/>
      <family val="1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56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4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6" fillId="0" borderId="0" xfId="0" applyFont="1"/>
    <xf numFmtId="38" fontId="4" fillId="0" borderId="0" xfId="2" applyFont="1" applyFill="1" applyBorder="1" applyAlignment="1">
      <alignment horizontal="center"/>
    </xf>
    <xf numFmtId="0" fontId="23" fillId="0" borderId="0" xfId="0" applyFont="1"/>
    <xf numFmtId="0" fontId="4" fillId="0" borderId="2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78" fontId="0" fillId="0" borderId="0" xfId="1" applyNumberFormat="1" applyFont="1" applyAlignment="1"/>
    <xf numFmtId="178" fontId="0" fillId="0" borderId="38" xfId="1" applyNumberFormat="1" applyFont="1" applyBorder="1" applyAlignment="1"/>
    <xf numFmtId="178" fontId="0" fillId="0" borderId="9" xfId="1" applyNumberFormat="1" applyFont="1" applyBorder="1" applyAlignment="1"/>
    <xf numFmtId="178" fontId="10" fillId="0" borderId="9" xfId="1" applyNumberFormat="1" applyFont="1" applyBorder="1" applyAlignment="1"/>
    <xf numFmtId="178" fontId="0" fillId="0" borderId="10" xfId="1" applyNumberFormat="1" applyFont="1" applyBorder="1" applyAlignment="1"/>
    <xf numFmtId="178" fontId="0" fillId="3" borderId="45" xfId="1" applyNumberFormat="1" applyFont="1" applyFill="1" applyBorder="1" applyAlignment="1"/>
    <xf numFmtId="178" fontId="0" fillId="3" borderId="9" xfId="1" applyNumberFormat="1" applyFont="1" applyFill="1" applyBorder="1" applyAlignment="1"/>
    <xf numFmtId="178" fontId="0" fillId="3" borderId="10" xfId="1" applyNumberFormat="1" applyFont="1" applyFill="1" applyBorder="1" applyAlignment="1"/>
    <xf numFmtId="178" fontId="0" fillId="3" borderId="48" xfId="1" applyNumberFormat="1" applyFont="1" applyFill="1" applyBorder="1" applyAlignment="1"/>
    <xf numFmtId="178" fontId="0" fillId="3" borderId="0" xfId="1" applyNumberFormat="1" applyFont="1" applyFill="1" applyBorder="1" applyAlignment="1"/>
    <xf numFmtId="178" fontId="0" fillId="3" borderId="17" xfId="1" applyNumberFormat="1" applyFont="1" applyFill="1" applyBorder="1" applyAlignment="1"/>
    <xf numFmtId="178" fontId="8" fillId="2" borderId="73" xfId="1" applyNumberFormat="1" applyFont="1" applyFill="1" applyBorder="1" applyAlignment="1">
      <alignment horizontal="left" vertical="center" shrinkToFit="1"/>
    </xf>
    <xf numFmtId="178" fontId="8" fillId="2" borderId="74" xfId="1" applyNumberFormat="1" applyFont="1" applyFill="1" applyBorder="1" applyAlignment="1">
      <alignment horizontal="left" vertical="center" shrinkToFit="1"/>
    </xf>
    <xf numFmtId="178" fontId="8" fillId="2" borderId="77" xfId="1" applyNumberFormat="1" applyFont="1" applyFill="1" applyBorder="1" applyAlignment="1">
      <alignment horizontal="center" vertical="center" shrinkToFit="1"/>
    </xf>
    <xf numFmtId="178" fontId="8" fillId="2" borderId="78" xfId="1" applyNumberFormat="1" applyFont="1" applyFill="1" applyBorder="1" applyAlignment="1">
      <alignment horizontal="center" vertical="center" shrinkToFit="1"/>
    </xf>
    <xf numFmtId="178" fontId="0" fillId="3" borderId="40" xfId="1" applyNumberFormat="1" applyFont="1" applyFill="1" applyBorder="1" applyAlignment="1"/>
    <xf numFmtId="178" fontId="0" fillId="3" borderId="15" xfId="1" applyNumberFormat="1" applyFont="1" applyFill="1" applyBorder="1" applyAlignment="1"/>
    <xf numFmtId="178" fontId="0" fillId="3" borderId="16" xfId="1" applyNumberFormat="1" applyFont="1" applyFill="1" applyBorder="1" applyAlignment="1"/>
    <xf numFmtId="178" fontId="0" fillId="0" borderId="34" xfId="1" applyNumberFormat="1" applyFont="1" applyBorder="1" applyAlignment="1"/>
    <xf numFmtId="178" fontId="0" fillId="0" borderId="16" xfId="1" applyNumberFormat="1" applyFont="1" applyBorder="1" applyAlignment="1"/>
    <xf numFmtId="178" fontId="0" fillId="2" borderId="73" xfId="1" applyNumberFormat="1" applyFont="1" applyFill="1" applyBorder="1" applyAlignment="1">
      <alignment horizontal="left" vertical="center" shrinkToFit="1"/>
    </xf>
    <xf numFmtId="178" fontId="0" fillId="2" borderId="74" xfId="1" applyNumberFormat="1" applyFont="1" applyFill="1" applyBorder="1" applyAlignment="1">
      <alignment horizontal="left" vertical="center" shrinkToFit="1"/>
    </xf>
    <xf numFmtId="178" fontId="0" fillId="2" borderId="77" xfId="1" applyNumberFormat="1" applyFont="1" applyFill="1" applyBorder="1" applyAlignment="1">
      <alignment horizontal="center" vertical="center" shrinkToFit="1"/>
    </xf>
    <xf numFmtId="178" fontId="0" fillId="2" borderId="78" xfId="1" applyNumberFormat="1" applyFont="1" applyFill="1" applyBorder="1" applyAlignment="1">
      <alignment horizontal="center" vertical="center" shrinkToFit="1"/>
    </xf>
    <xf numFmtId="178" fontId="18" fillId="0" borderId="0" xfId="1" applyNumberFormat="1" applyFont="1" applyAlignment="1">
      <alignment vertical="center"/>
    </xf>
    <xf numFmtId="178" fontId="29" fillId="0" borderId="0" xfId="1" applyNumberFormat="1" applyFont="1" applyAlignment="1"/>
    <xf numFmtId="178" fontId="29" fillId="0" borderId="0" xfId="1" applyNumberFormat="1" applyFont="1" applyAlignment="1">
      <alignment horizontal="left" vertical="center"/>
    </xf>
    <xf numFmtId="178" fontId="0" fillId="0" borderId="0" xfId="1" applyNumberFormat="1" applyFont="1" applyBorder="1" applyAlignment="1"/>
    <xf numFmtId="0" fontId="27" fillId="0" borderId="0" xfId="0" applyFont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9" xfId="0" applyBorder="1"/>
    <xf numFmtId="0" fontId="0" fillId="0" borderId="72" xfId="0" applyBorder="1"/>
    <xf numFmtId="0" fontId="0" fillId="0" borderId="73" xfId="0" applyBorder="1"/>
    <xf numFmtId="0" fontId="0" fillId="0" borderId="76" xfId="0" applyBorder="1"/>
    <xf numFmtId="0" fontId="0" fillId="0" borderId="114" xfId="0" applyBorder="1"/>
    <xf numFmtId="0" fontId="0" fillId="0" borderId="115" xfId="0" applyBorder="1"/>
    <xf numFmtId="0" fontId="30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38" fontId="0" fillId="0" borderId="0" xfId="2" applyFont="1" applyBorder="1" applyAlignment="1">
      <alignment vertical="center"/>
    </xf>
    <xf numFmtId="38" fontId="15" fillId="0" borderId="0" xfId="2" applyFont="1" applyBorder="1" applyAlignment="1">
      <alignment vertical="center" wrapText="1" shrinkToFit="1"/>
    </xf>
    <xf numFmtId="0" fontId="9" fillId="0" borderId="25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26" xfId="0" applyBorder="1" applyAlignment="1">
      <alignment vertical="center"/>
    </xf>
    <xf numFmtId="181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81" fontId="0" fillId="0" borderId="42" xfId="0" applyNumberFormat="1" applyBorder="1" applyAlignment="1">
      <alignment horizontal="center" vertical="center"/>
    </xf>
    <xf numFmtId="0" fontId="0" fillId="0" borderId="129" xfId="0" applyBorder="1" applyAlignment="1">
      <alignment vertical="center"/>
    </xf>
    <xf numFmtId="0" fontId="0" fillId="0" borderId="1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3" xfId="0" applyBorder="1"/>
    <xf numFmtId="0" fontId="0" fillId="0" borderId="84" xfId="0" applyBorder="1"/>
    <xf numFmtId="0" fontId="0" fillId="0" borderId="88" xfId="0" applyBorder="1"/>
    <xf numFmtId="0" fontId="0" fillId="0" borderId="20" xfId="0" applyBorder="1"/>
    <xf numFmtId="0" fontId="31" fillId="0" borderId="0" xfId="0" applyFont="1" applyAlignment="1">
      <alignment vertical="center"/>
    </xf>
    <xf numFmtId="0" fontId="9" fillId="0" borderId="38" xfId="0" applyFont="1" applyBorder="1"/>
    <xf numFmtId="0" fontId="0" fillId="0" borderId="9" xfId="0" applyBorder="1"/>
    <xf numFmtId="0" fontId="0" fillId="0" borderId="10" xfId="0" applyBorder="1"/>
    <xf numFmtId="0" fontId="32" fillId="0" borderId="29" xfId="0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34" xfId="0" applyFont="1" applyBorder="1" applyAlignment="1">
      <alignment horizontal="center" vertical="center" wrapText="1"/>
    </xf>
    <xf numFmtId="0" fontId="32" fillId="0" borderId="136" xfId="0" applyFont="1" applyBorder="1" applyAlignment="1">
      <alignment horizontal="justify" vertical="center" wrapText="1"/>
    </xf>
    <xf numFmtId="0" fontId="33" fillId="0" borderId="0" xfId="0" applyFont="1" applyAlignment="1">
      <alignment horizontal="left" vertical="center"/>
    </xf>
    <xf numFmtId="0" fontId="32" fillId="0" borderId="13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4">
      <alignment vertical="center"/>
    </xf>
    <xf numFmtId="0" fontId="37" fillId="0" borderId="0" xfId="4" applyFont="1">
      <alignment vertical="center"/>
    </xf>
    <xf numFmtId="0" fontId="8" fillId="5" borderId="0" xfId="4" applyFill="1">
      <alignment vertical="center"/>
    </xf>
    <xf numFmtId="177" fontId="41" fillId="5" borderId="0" xfId="4" applyNumberFormat="1" applyFont="1" applyFill="1">
      <alignment vertical="center"/>
    </xf>
    <xf numFmtId="0" fontId="42" fillId="5" borderId="11" xfId="4" applyFont="1" applyFill="1" applyBorder="1" applyAlignment="1">
      <alignment vertical="center" wrapText="1"/>
    </xf>
    <xf numFmtId="182" fontId="41" fillId="5" borderId="0" xfId="4" applyNumberFormat="1" applyFont="1" applyFill="1">
      <alignment vertical="center"/>
    </xf>
    <xf numFmtId="0" fontId="8" fillId="5" borderId="22" xfId="4" applyFill="1" applyBorder="1">
      <alignment vertical="center"/>
    </xf>
    <xf numFmtId="177" fontId="44" fillId="5" borderId="32" xfId="4" applyNumberFormat="1" applyFont="1" applyFill="1" applyBorder="1">
      <alignment vertical="center"/>
    </xf>
    <xf numFmtId="0" fontId="42" fillId="5" borderId="14" xfId="4" applyFont="1" applyFill="1" applyBorder="1" applyAlignment="1">
      <alignment horizontal="left" vertical="center" wrapText="1"/>
    </xf>
    <xf numFmtId="0" fontId="41" fillId="5" borderId="0" xfId="4" applyFont="1" applyFill="1">
      <alignment vertical="center"/>
    </xf>
    <xf numFmtId="0" fontId="8" fillId="5" borderId="0" xfId="4" applyFill="1" applyAlignment="1">
      <alignment vertical="top"/>
    </xf>
    <xf numFmtId="0" fontId="36" fillId="0" borderId="38" xfId="4" applyFont="1" applyBorder="1" applyAlignment="1">
      <alignment vertical="center" wrapText="1"/>
    </xf>
    <xf numFmtId="0" fontId="36" fillId="0" borderId="9" xfId="4" applyFont="1" applyBorder="1" applyAlignment="1">
      <alignment vertical="center" wrapText="1"/>
    </xf>
    <xf numFmtId="0" fontId="40" fillId="0" borderId="9" xfId="4" applyFont="1" applyBorder="1" applyAlignment="1">
      <alignment vertical="center" wrapText="1"/>
    </xf>
    <xf numFmtId="0" fontId="8" fillId="0" borderId="9" xfId="4" applyBorder="1">
      <alignment vertical="center"/>
    </xf>
    <xf numFmtId="0" fontId="8" fillId="0" borderId="10" xfId="4" applyBorder="1">
      <alignment vertical="center"/>
    </xf>
    <xf numFmtId="0" fontId="47" fillId="0" borderId="0" xfId="4" applyFont="1">
      <alignment vertical="center"/>
    </xf>
    <xf numFmtId="0" fontId="47" fillId="0" borderId="0" xfId="4" applyFont="1" applyAlignment="1">
      <alignment vertical="center" wrapText="1"/>
    </xf>
    <xf numFmtId="0" fontId="46" fillId="0" borderId="0" xfId="4" applyFont="1" applyAlignment="1">
      <alignment vertical="center" wrapText="1"/>
    </xf>
    <xf numFmtId="0" fontId="8" fillId="0" borderId="17" xfId="4" applyBorder="1">
      <alignment vertical="center"/>
    </xf>
    <xf numFmtId="0" fontId="46" fillId="0" borderId="33" xfId="4" applyFont="1" applyBorder="1" applyAlignment="1">
      <alignment vertical="center" wrapText="1"/>
    </xf>
    <xf numFmtId="0" fontId="45" fillId="0" borderId="33" xfId="4" applyFont="1" applyBorder="1">
      <alignment vertical="center"/>
    </xf>
    <xf numFmtId="0" fontId="49" fillId="0" borderId="0" xfId="4" applyFont="1">
      <alignment vertical="center"/>
    </xf>
    <xf numFmtId="0" fontId="50" fillId="0" borderId="0" xfId="4" applyFont="1" applyAlignment="1">
      <alignment horizontal="center" vertical="center"/>
    </xf>
    <xf numFmtId="0" fontId="52" fillId="0" borderId="0" xfId="4" applyFont="1" applyAlignment="1">
      <alignment horizontal="center" vertical="center"/>
    </xf>
    <xf numFmtId="0" fontId="52" fillId="0" borderId="0" xfId="4" applyFont="1">
      <alignment vertical="center"/>
    </xf>
    <xf numFmtId="0" fontId="52" fillId="0" borderId="17" xfId="4" applyFont="1" applyBorder="1">
      <alignment vertical="center"/>
    </xf>
    <xf numFmtId="0" fontId="53" fillId="0" borderId="33" xfId="4" applyFont="1" applyBorder="1" applyAlignment="1">
      <alignment horizontal="center" vertical="center" wrapText="1"/>
    </xf>
    <xf numFmtId="0" fontId="53" fillId="0" borderId="0" xfId="4" applyFont="1" applyAlignment="1">
      <alignment horizontal="center" vertical="center" wrapText="1"/>
    </xf>
    <xf numFmtId="0" fontId="51" fillId="0" borderId="0" xfId="4" applyFont="1">
      <alignment vertical="center"/>
    </xf>
    <xf numFmtId="0" fontId="54" fillId="0" borderId="0" xfId="4" applyFont="1" applyAlignment="1">
      <alignment vertical="center" wrapText="1"/>
    </xf>
    <xf numFmtId="0" fontId="52" fillId="0" borderId="1" xfId="4" quotePrefix="1" applyFont="1" applyBorder="1" applyAlignment="1">
      <alignment horizontal="center" vertical="center"/>
    </xf>
    <xf numFmtId="0" fontId="52" fillId="0" borderId="0" xfId="4" quotePrefix="1" applyFont="1">
      <alignment vertical="center"/>
    </xf>
    <xf numFmtId="0" fontId="8" fillId="0" borderId="1" xfId="4" applyBorder="1" applyAlignment="1">
      <alignment horizontal="center" vertical="center"/>
    </xf>
    <xf numFmtId="0" fontId="8" fillId="0" borderId="0" xfId="4" applyAlignment="1">
      <alignment horizontal="center" vertical="center"/>
    </xf>
    <xf numFmtId="0" fontId="8" fillId="0" borderId="33" xfId="4" applyBorder="1">
      <alignment vertical="center"/>
    </xf>
    <xf numFmtId="0" fontId="56" fillId="0" borderId="33" xfId="4" applyFont="1" applyBorder="1" applyAlignment="1">
      <alignment vertical="center" wrapText="1"/>
    </xf>
    <xf numFmtId="0" fontId="56" fillId="0" borderId="0" xfId="4" applyFont="1" applyAlignment="1">
      <alignment vertical="center" wrapText="1"/>
    </xf>
    <xf numFmtId="180" fontId="48" fillId="0" borderId="54" xfId="4" applyNumberFormat="1" applyFont="1" applyBorder="1" applyAlignment="1">
      <alignment vertical="center" wrapText="1"/>
    </xf>
    <xf numFmtId="179" fontId="59" fillId="0" borderId="5" xfId="4" applyNumberFormat="1" applyFont="1" applyBorder="1" applyAlignment="1">
      <alignment vertical="center" wrapText="1"/>
    </xf>
    <xf numFmtId="180" fontId="48" fillId="0" borderId="46" xfId="4" applyNumberFormat="1" applyFont="1" applyBorder="1" applyAlignment="1">
      <alignment vertical="center" wrapText="1"/>
    </xf>
    <xf numFmtId="0" fontId="61" fillId="0" borderId="33" xfId="4" applyFont="1" applyBorder="1" applyAlignment="1">
      <alignment vertical="center" wrapText="1"/>
    </xf>
    <xf numFmtId="0" fontId="61" fillId="0" borderId="0" xfId="4" applyFont="1" applyAlignment="1">
      <alignment vertical="center" wrapText="1"/>
    </xf>
    <xf numFmtId="0" fontId="52" fillId="0" borderId="0" xfId="4" applyFont="1" applyAlignment="1">
      <alignment vertical="center" wrapText="1"/>
    </xf>
    <xf numFmtId="0" fontId="8" fillId="0" borderId="1" xfId="4" applyBorder="1">
      <alignment vertical="center"/>
    </xf>
    <xf numFmtId="0" fontId="52" fillId="0" borderId="1" xfId="4" applyFont="1" applyBorder="1" applyAlignment="1">
      <alignment wrapText="1"/>
    </xf>
    <xf numFmtId="0" fontId="61" fillId="0" borderId="0" xfId="4" applyFont="1">
      <alignment vertical="center"/>
    </xf>
    <xf numFmtId="0" fontId="8" fillId="0" borderId="1" xfId="4" applyBorder="1" applyAlignment="1"/>
    <xf numFmtId="0" fontId="63" fillId="0" borderId="34" xfId="4" applyFont="1" applyBorder="1" applyAlignment="1">
      <alignment horizontal="justify" vertical="center"/>
    </xf>
    <xf numFmtId="0" fontId="63" fillId="0" borderId="15" xfId="4" applyFont="1" applyBorder="1" applyAlignment="1">
      <alignment horizontal="justify" vertical="center"/>
    </xf>
    <xf numFmtId="0" fontId="8" fillId="0" borderId="15" xfId="4" applyBorder="1">
      <alignment vertical="center"/>
    </xf>
    <xf numFmtId="0" fontId="8" fillId="0" borderId="16" xfId="4" applyBorder="1">
      <alignment vertical="center"/>
    </xf>
    <xf numFmtId="0" fontId="62" fillId="0" borderId="0" xfId="4" applyFont="1" applyAlignment="1">
      <alignment vertical="center" wrapText="1"/>
    </xf>
    <xf numFmtId="0" fontId="36" fillId="0" borderId="139" xfId="4" applyFont="1" applyBorder="1" applyAlignment="1">
      <alignment vertical="center"/>
    </xf>
    <xf numFmtId="0" fontId="36" fillId="0" borderId="140" xfId="4" applyFont="1" applyBorder="1" applyAlignment="1">
      <alignment vertical="center"/>
    </xf>
    <xf numFmtId="0" fontId="36" fillId="0" borderId="141" xfId="4" applyFont="1" applyBorder="1" applyAlignment="1">
      <alignment vertical="center"/>
    </xf>
    <xf numFmtId="0" fontId="8" fillId="0" borderId="140" xfId="4" applyBorder="1">
      <alignment vertical="center"/>
    </xf>
    <xf numFmtId="0" fontId="8" fillId="0" borderId="141" xfId="4" applyBorder="1">
      <alignment vertical="center"/>
    </xf>
    <xf numFmtId="0" fontId="13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5" fillId="0" borderId="0" xfId="14" applyFo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8" fontId="0" fillId="0" borderId="22" xfId="2" applyFont="1" applyBorder="1" applyAlignment="1">
      <alignment horizontal="center" vertical="center"/>
    </xf>
    <xf numFmtId="38" fontId="0" fillId="0" borderId="24" xfId="2" applyFont="1" applyBorder="1" applyAlignment="1">
      <alignment horizontal="center" vertical="center"/>
    </xf>
    <xf numFmtId="38" fontId="0" fillId="0" borderId="123" xfId="2" applyFont="1" applyBorder="1" applyAlignment="1">
      <alignment horizontal="center" vertical="center"/>
    </xf>
    <xf numFmtId="38" fontId="0" fillId="0" borderId="23" xfId="2" applyFont="1" applyBorder="1" applyAlignment="1">
      <alignment horizontal="center" vertical="center"/>
    </xf>
    <xf numFmtId="38" fontId="0" fillId="0" borderId="124" xfId="2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178" fontId="6" fillId="0" borderId="1" xfId="2" applyNumberFormat="1" applyFont="1" applyFill="1" applyBorder="1" applyAlignment="1">
      <alignment horizontal="center"/>
    </xf>
    <xf numFmtId="178" fontId="6" fillId="0" borderId="52" xfId="2" applyNumberFormat="1" applyFont="1" applyFill="1" applyBorder="1" applyAlignment="1">
      <alignment horizontal="center"/>
    </xf>
    <xf numFmtId="178" fontId="6" fillId="0" borderId="49" xfId="2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0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12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left" vertical="center" wrapText="1"/>
    </xf>
    <xf numFmtId="0" fontId="21" fillId="0" borderId="12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178" fontId="28" fillId="0" borderId="0" xfId="1" applyNumberFormat="1" applyFont="1" applyAlignment="1">
      <alignment horizontal="center"/>
    </xf>
    <xf numFmtId="178" fontId="8" fillId="2" borderId="38" xfId="1" applyNumberFormat="1" applyFont="1" applyFill="1" applyBorder="1" applyAlignment="1">
      <alignment horizontal="center"/>
    </xf>
    <xf numFmtId="178" fontId="8" fillId="2" borderId="10" xfId="1" applyNumberFormat="1" applyFont="1" applyFill="1" applyBorder="1" applyAlignment="1">
      <alignment horizontal="center"/>
    </xf>
    <xf numFmtId="178" fontId="8" fillId="2" borderId="69" xfId="1" applyNumberFormat="1" applyFont="1" applyFill="1" applyBorder="1" applyAlignment="1">
      <alignment horizontal="left" vertical="center" shrinkToFit="1"/>
    </xf>
    <xf numFmtId="178" fontId="8" fillId="2" borderId="70" xfId="1" applyNumberFormat="1" applyFont="1" applyFill="1" applyBorder="1" applyAlignment="1">
      <alignment horizontal="left" vertical="center" shrinkToFit="1"/>
    </xf>
    <xf numFmtId="178" fontId="0" fillId="0" borderId="71" xfId="1" applyNumberFormat="1" applyFont="1" applyBorder="1" applyAlignment="1">
      <alignment vertical="center"/>
    </xf>
    <xf numFmtId="178" fontId="0" fillId="0" borderId="72" xfId="1" applyNumberFormat="1" applyFont="1" applyBorder="1" applyAlignment="1">
      <alignment vertical="center"/>
    </xf>
    <xf numFmtId="178" fontId="8" fillId="2" borderId="73" xfId="1" applyNumberFormat="1" applyFont="1" applyFill="1" applyBorder="1" applyAlignment="1">
      <alignment horizontal="left" vertical="center" shrinkToFit="1"/>
    </xf>
    <xf numFmtId="178" fontId="8" fillId="2" borderId="74" xfId="1" applyNumberFormat="1" applyFont="1" applyFill="1" applyBorder="1" applyAlignment="1">
      <alignment horizontal="left" vertical="center" shrinkToFit="1"/>
    </xf>
    <xf numFmtId="178" fontId="0" fillId="0" borderId="75" xfId="1" applyNumberFormat="1" applyFont="1" applyBorder="1" applyAlignment="1">
      <alignment vertical="center"/>
    </xf>
    <xf numFmtId="178" fontId="0" fillId="0" borderId="76" xfId="1" applyNumberFormat="1" applyFont="1" applyBorder="1" applyAlignment="1">
      <alignment vertical="center"/>
    </xf>
    <xf numFmtId="178" fontId="0" fillId="0" borderId="44" xfId="1" applyNumberFormat="1" applyFont="1" applyBorder="1" applyAlignment="1">
      <alignment vertical="center"/>
    </xf>
    <xf numFmtId="178" fontId="0" fillId="0" borderId="42" xfId="1" applyNumberFormat="1" applyFont="1" applyBorder="1" applyAlignment="1">
      <alignment vertical="center"/>
    </xf>
    <xf numFmtId="178" fontId="0" fillId="0" borderId="41" xfId="1" applyNumberFormat="1" applyFont="1" applyBorder="1" applyAlignment="1">
      <alignment vertical="center"/>
    </xf>
    <xf numFmtId="178" fontId="0" fillId="0" borderId="36" xfId="1" applyNumberFormat="1" applyFont="1" applyBorder="1" applyAlignment="1">
      <alignment vertical="center"/>
    </xf>
    <xf numFmtId="178" fontId="0" fillId="0" borderId="18" xfId="1" applyNumberFormat="1" applyFont="1" applyBorder="1" applyAlignment="1">
      <alignment vertical="center"/>
    </xf>
    <xf numFmtId="178" fontId="0" fillId="0" borderId="35" xfId="1" applyNumberFormat="1" applyFont="1" applyBorder="1" applyAlignment="1">
      <alignment vertical="center"/>
    </xf>
    <xf numFmtId="178" fontId="0" fillId="4" borderId="79" xfId="1" applyNumberFormat="1" applyFont="1" applyFill="1" applyBorder="1" applyAlignment="1">
      <alignment horizontal="center"/>
    </xf>
    <xf numFmtId="178" fontId="0" fillId="4" borderId="60" xfId="1" applyNumberFormat="1" applyFont="1" applyFill="1" applyBorder="1" applyAlignment="1">
      <alignment horizontal="center"/>
    </xf>
    <xf numFmtId="178" fontId="0" fillId="0" borderId="26" xfId="1" applyNumberFormat="1" applyFont="1" applyBorder="1" applyAlignment="1">
      <alignment horizontal="center" vertical="center"/>
    </xf>
    <xf numFmtId="178" fontId="0" fillId="0" borderId="11" xfId="1" applyNumberFormat="1" applyFont="1" applyBorder="1" applyAlignment="1">
      <alignment horizontal="center" vertical="center"/>
    </xf>
    <xf numFmtId="178" fontId="0" fillId="0" borderId="19" xfId="1" applyNumberFormat="1" applyFont="1" applyBorder="1" applyAlignment="1">
      <alignment horizontal="center" vertical="center"/>
    </xf>
    <xf numFmtId="178" fontId="0" fillId="0" borderId="84" xfId="1" applyNumberFormat="1" applyFont="1" applyBorder="1" applyAlignment="1">
      <alignment vertical="center"/>
    </xf>
    <xf numFmtId="178" fontId="0" fillId="4" borderId="80" xfId="1" applyNumberFormat="1" applyFont="1" applyFill="1" applyBorder="1" applyAlignment="1">
      <alignment horizontal="left" vertical="center" shrinkToFit="1"/>
    </xf>
    <xf numFmtId="178" fontId="0" fillId="4" borderId="81" xfId="1" applyNumberFormat="1" applyFont="1" applyFill="1" applyBorder="1" applyAlignment="1">
      <alignment horizontal="left" vertical="center" shrinkToFit="1"/>
    </xf>
    <xf numFmtId="178" fontId="0" fillId="0" borderId="43" xfId="1" applyNumberFormat="1" applyFont="1" applyBorder="1" applyAlignment="1">
      <alignment vertical="center"/>
    </xf>
    <xf numFmtId="178" fontId="0" fillId="0" borderId="82" xfId="1" applyNumberFormat="1" applyFont="1" applyBorder="1" applyAlignment="1">
      <alignment vertical="center"/>
    </xf>
    <xf numFmtId="178" fontId="0" fillId="0" borderId="83" xfId="1" applyNumberFormat="1" applyFont="1" applyBorder="1" applyAlignment="1">
      <alignment vertical="center"/>
    </xf>
    <xf numFmtId="178" fontId="0" fillId="4" borderId="73" xfId="1" applyNumberFormat="1" applyFont="1" applyFill="1" applyBorder="1" applyAlignment="1">
      <alignment horizontal="left" vertical="center" shrinkToFit="1"/>
    </xf>
    <xf numFmtId="178" fontId="0" fillId="4" borderId="74" xfId="1" applyNumberFormat="1" applyFont="1" applyFill="1" applyBorder="1" applyAlignment="1">
      <alignment horizontal="left" vertical="center" shrinkToFit="1"/>
    </xf>
    <xf numFmtId="178" fontId="0" fillId="0" borderId="87" xfId="1" applyNumberFormat="1" applyFont="1" applyBorder="1" applyAlignment="1">
      <alignment vertical="center"/>
    </xf>
    <xf numFmtId="178" fontId="0" fillId="0" borderId="88" xfId="1" applyNumberFormat="1" applyFont="1" applyBorder="1" applyAlignment="1">
      <alignment vertical="center"/>
    </xf>
    <xf numFmtId="178" fontId="0" fillId="4" borderId="77" xfId="1" applyNumberFormat="1" applyFont="1" applyFill="1" applyBorder="1" applyAlignment="1">
      <alignment horizontal="center" vertical="center" shrinkToFit="1"/>
    </xf>
    <xf numFmtId="178" fontId="0" fillId="4" borderId="78" xfId="1" applyNumberFormat="1" applyFont="1" applyFill="1" applyBorder="1" applyAlignment="1">
      <alignment horizontal="center" vertical="center" shrinkToFit="1"/>
    </xf>
    <xf numFmtId="178" fontId="0" fillId="0" borderId="14" xfId="1" applyNumberFormat="1" applyFont="1" applyBorder="1" applyAlignment="1">
      <alignment vertical="center"/>
    </xf>
    <xf numFmtId="178" fontId="0" fillId="0" borderId="20" xfId="1" applyNumberFormat="1" applyFont="1" applyBorder="1" applyAlignment="1">
      <alignment vertical="center"/>
    </xf>
    <xf numFmtId="178" fontId="0" fillId="4" borderId="85" xfId="1" applyNumberFormat="1" applyFont="1" applyFill="1" applyBorder="1" applyAlignment="1">
      <alignment horizontal="left" vertical="center" shrinkToFit="1"/>
    </xf>
    <xf numFmtId="178" fontId="0" fillId="4" borderId="86" xfId="1" applyNumberFormat="1" applyFont="1" applyFill="1" applyBorder="1" applyAlignment="1">
      <alignment horizontal="left" vertical="center" shrinkToFit="1"/>
    </xf>
    <xf numFmtId="178" fontId="0" fillId="2" borderId="38" xfId="1" applyNumberFormat="1" applyFont="1" applyFill="1" applyBorder="1" applyAlignment="1">
      <alignment horizontal="center"/>
    </xf>
    <xf numFmtId="178" fontId="0" fillId="2" borderId="10" xfId="1" applyNumberFormat="1" applyFont="1" applyFill="1" applyBorder="1" applyAlignment="1">
      <alignment horizontal="center"/>
    </xf>
    <xf numFmtId="178" fontId="0" fillId="2" borderId="69" xfId="1" applyNumberFormat="1" applyFont="1" applyFill="1" applyBorder="1" applyAlignment="1">
      <alignment horizontal="left" vertical="center" shrinkToFit="1"/>
    </xf>
    <xf numFmtId="178" fontId="0" fillId="2" borderId="70" xfId="1" applyNumberFormat="1" applyFont="1" applyFill="1" applyBorder="1" applyAlignment="1">
      <alignment horizontal="left" vertical="center" shrinkToFit="1"/>
    </xf>
    <xf numFmtId="178" fontId="0" fillId="2" borderId="73" xfId="1" applyNumberFormat="1" applyFont="1" applyFill="1" applyBorder="1" applyAlignment="1">
      <alignment horizontal="left" vertical="center" shrinkToFit="1"/>
    </xf>
    <xf numFmtId="178" fontId="0" fillId="2" borderId="74" xfId="1" applyNumberFormat="1" applyFont="1" applyFill="1" applyBorder="1" applyAlignment="1">
      <alignment horizontal="left" vertical="center" shrinkToFit="1"/>
    </xf>
    <xf numFmtId="178" fontId="3" fillId="2" borderId="25" xfId="1" applyNumberFormat="1" applyFont="1" applyFill="1" applyBorder="1" applyAlignment="1">
      <alignment horizontal="center" vertical="center" textRotation="255"/>
    </xf>
    <xf numFmtId="178" fontId="3" fillId="2" borderId="27" xfId="1" applyNumberFormat="1" applyFont="1" applyFill="1" applyBorder="1" applyAlignment="1">
      <alignment horizontal="center" vertical="center" textRotation="255"/>
    </xf>
    <xf numFmtId="178" fontId="3" fillId="2" borderId="28" xfId="1" applyNumberFormat="1" applyFont="1" applyFill="1" applyBorder="1" applyAlignment="1">
      <alignment horizontal="center" vertical="center" textRotation="255"/>
    </xf>
    <xf numFmtId="178" fontId="9" fillId="2" borderId="89" xfId="1" applyNumberFormat="1" applyFont="1" applyFill="1" applyBorder="1" applyAlignment="1">
      <alignment horizontal="left" vertical="center" indent="1" shrinkToFit="1"/>
    </xf>
    <xf numFmtId="178" fontId="9" fillId="2" borderId="90" xfId="1" applyNumberFormat="1" applyFont="1" applyFill="1" applyBorder="1" applyAlignment="1">
      <alignment horizontal="left" vertical="center" indent="1" shrinkToFit="1"/>
    </xf>
    <xf numFmtId="178" fontId="9" fillId="2" borderId="91" xfId="1" applyNumberFormat="1" applyFont="1" applyFill="1" applyBorder="1" applyAlignment="1">
      <alignment horizontal="left" vertical="center" indent="1" shrinkToFit="1"/>
    </xf>
    <xf numFmtId="178" fontId="3" fillId="0" borderId="90" xfId="1" applyNumberFormat="1" applyFont="1" applyBorder="1" applyAlignment="1">
      <alignment vertical="center"/>
    </xf>
    <xf numFmtId="178" fontId="3" fillId="0" borderId="91" xfId="1" applyNumberFormat="1" applyFont="1" applyBorder="1" applyAlignment="1">
      <alignment vertical="center"/>
    </xf>
    <xf numFmtId="178" fontId="9" fillId="2" borderId="92" xfId="1" applyNumberFormat="1" applyFont="1" applyFill="1" applyBorder="1" applyAlignment="1">
      <alignment horizontal="left" vertical="center" indent="1" shrinkToFit="1"/>
    </xf>
    <xf numFmtId="178" fontId="9" fillId="2" borderId="56" xfId="1" applyNumberFormat="1" applyFont="1" applyFill="1" applyBorder="1" applyAlignment="1">
      <alignment horizontal="left" vertical="center" indent="1" shrinkToFit="1"/>
    </xf>
    <xf numFmtId="178" fontId="9" fillId="2" borderId="57" xfId="1" applyNumberFormat="1" applyFont="1" applyFill="1" applyBorder="1" applyAlignment="1">
      <alignment horizontal="left" vertical="center" indent="1" shrinkToFit="1"/>
    </xf>
    <xf numFmtId="178" fontId="3" fillId="0" borderId="56" xfId="1" applyNumberFormat="1" applyFont="1" applyBorder="1" applyAlignment="1">
      <alignment vertical="center"/>
    </xf>
    <xf numFmtId="178" fontId="3" fillId="0" borderId="57" xfId="1" applyNumberFormat="1" applyFont="1" applyBorder="1" applyAlignment="1">
      <alignment vertical="center"/>
    </xf>
    <xf numFmtId="178" fontId="9" fillId="2" borderId="93" xfId="1" applyNumberFormat="1" applyFont="1" applyFill="1" applyBorder="1" applyAlignment="1">
      <alignment horizontal="left" vertical="center" indent="1" shrinkToFit="1"/>
    </xf>
    <xf numFmtId="178" fontId="9" fillId="2" borderId="94" xfId="1" applyNumberFormat="1" applyFont="1" applyFill="1" applyBorder="1" applyAlignment="1">
      <alignment horizontal="left" vertical="center" indent="1" shrinkToFit="1"/>
    </xf>
    <xf numFmtId="178" fontId="9" fillId="2" borderId="95" xfId="1" applyNumberFormat="1" applyFont="1" applyFill="1" applyBorder="1" applyAlignment="1">
      <alignment horizontal="left" vertical="center" indent="1" shrinkToFit="1"/>
    </xf>
    <xf numFmtId="178" fontId="3" fillId="0" borderId="94" xfId="1" applyNumberFormat="1" applyFont="1" applyBorder="1" applyAlignment="1">
      <alignment vertical="center"/>
    </xf>
    <xf numFmtId="178" fontId="3" fillId="0" borderId="95" xfId="1" applyNumberFormat="1" applyFont="1" applyBorder="1" applyAlignment="1">
      <alignment vertical="center"/>
    </xf>
    <xf numFmtId="178" fontId="0" fillId="2" borderId="34" xfId="1" applyNumberFormat="1" applyFont="1" applyFill="1" applyBorder="1" applyAlignment="1">
      <alignment horizontal="center" vertical="center" shrinkToFit="1"/>
    </xf>
    <xf numFmtId="178" fontId="0" fillId="2" borderId="15" xfId="1" applyNumberFormat="1" applyFont="1" applyFill="1" applyBorder="1" applyAlignment="1">
      <alignment horizontal="center" vertical="center" shrinkToFit="1"/>
    </xf>
    <xf numFmtId="178" fontId="0" fillId="2" borderId="16" xfId="1" applyNumberFormat="1" applyFont="1" applyFill="1" applyBorder="1" applyAlignment="1">
      <alignment horizontal="center" vertical="center" shrinkToFit="1"/>
    </xf>
    <xf numFmtId="178" fontId="0" fillId="0" borderId="15" xfId="1" applyNumberFormat="1" applyFont="1" applyBorder="1" applyAlignment="1">
      <alignment vertical="center"/>
    </xf>
    <xf numFmtId="178" fontId="0" fillId="0" borderId="16" xfId="1" applyNumberFormat="1" applyFont="1" applyBorder="1" applyAlignment="1">
      <alignment vertical="center"/>
    </xf>
    <xf numFmtId="178" fontId="3" fillId="4" borderId="25" xfId="1" applyNumberFormat="1" applyFont="1" applyFill="1" applyBorder="1" applyAlignment="1">
      <alignment horizontal="center" vertical="center" textRotation="255"/>
    </xf>
    <xf numFmtId="178" fontId="3" fillId="4" borderId="27" xfId="1" applyNumberFormat="1" applyFont="1" applyFill="1" applyBorder="1" applyAlignment="1">
      <alignment horizontal="center" vertical="center" textRotation="255"/>
    </xf>
    <xf numFmtId="178" fontId="3" fillId="4" borderId="28" xfId="1" applyNumberFormat="1" applyFont="1" applyFill="1" applyBorder="1" applyAlignment="1">
      <alignment horizontal="center" vertical="center" textRotation="255"/>
    </xf>
    <xf numFmtId="178" fontId="0" fillId="4" borderId="21" xfId="1" applyNumberFormat="1" applyFont="1" applyFill="1" applyBorder="1" applyAlignment="1">
      <alignment horizontal="center"/>
    </xf>
    <xf numFmtId="178" fontId="9" fillId="4" borderId="92" xfId="1" applyNumberFormat="1" applyFont="1" applyFill="1" applyBorder="1" applyAlignment="1">
      <alignment horizontal="left" vertical="center" indent="1" shrinkToFit="1"/>
    </xf>
    <xf numFmtId="178" fontId="9" fillId="4" borderId="56" xfId="1" applyNumberFormat="1" applyFont="1" applyFill="1" applyBorder="1" applyAlignment="1">
      <alignment horizontal="left" vertical="center" indent="1" shrinkToFit="1"/>
    </xf>
    <xf numFmtId="178" fontId="9" fillId="4" borderId="57" xfId="1" applyNumberFormat="1" applyFont="1" applyFill="1" applyBorder="1" applyAlignment="1">
      <alignment horizontal="left" vertical="center" indent="1" shrinkToFit="1"/>
    </xf>
    <xf numFmtId="178" fontId="3" fillId="0" borderId="101" xfId="1" applyNumberFormat="1" applyFont="1" applyBorder="1" applyAlignment="1">
      <alignment vertical="center"/>
    </xf>
    <xf numFmtId="178" fontId="3" fillId="0" borderId="102" xfId="1" applyNumberFormat="1" applyFont="1" applyBorder="1" applyAlignment="1">
      <alignment vertical="center"/>
    </xf>
    <xf numFmtId="178" fontId="3" fillId="0" borderId="103" xfId="1" applyNumberFormat="1" applyFont="1" applyBorder="1" applyAlignment="1">
      <alignment vertical="center"/>
    </xf>
    <xf numFmtId="178" fontId="3" fillId="0" borderId="104" xfId="1" applyNumberFormat="1" applyFont="1" applyBorder="1" applyAlignment="1">
      <alignment vertical="center"/>
    </xf>
    <xf numFmtId="178" fontId="9" fillId="4" borderId="96" xfId="1" applyNumberFormat="1" applyFont="1" applyFill="1" applyBorder="1" applyAlignment="1">
      <alignment horizontal="left" vertical="center" indent="1" shrinkToFit="1"/>
    </xf>
    <xf numFmtId="178" fontId="9" fillId="4" borderId="62" xfId="1" applyNumberFormat="1" applyFont="1" applyFill="1" applyBorder="1" applyAlignment="1">
      <alignment horizontal="left" vertical="center" indent="1" shrinkToFit="1"/>
    </xf>
    <xf numFmtId="178" fontId="9" fillId="4" borderId="63" xfId="1" applyNumberFormat="1" applyFont="1" applyFill="1" applyBorder="1" applyAlignment="1">
      <alignment horizontal="left" vertical="center" indent="1" shrinkToFit="1"/>
    </xf>
    <xf numFmtId="178" fontId="3" fillId="0" borderId="97" xfId="1" applyNumberFormat="1" applyFont="1" applyBorder="1" applyAlignment="1">
      <alignment vertical="center"/>
    </xf>
    <xf numFmtId="178" fontId="3" fillId="0" borderId="98" xfId="1" applyNumberFormat="1" applyFont="1" applyBorder="1" applyAlignment="1">
      <alignment vertical="center"/>
    </xf>
    <xf numFmtId="178" fontId="3" fillId="0" borderId="99" xfId="1" applyNumberFormat="1" applyFont="1" applyBorder="1" applyAlignment="1">
      <alignment vertical="center"/>
    </xf>
    <xf numFmtId="178" fontId="3" fillId="0" borderId="100" xfId="1" applyNumberFormat="1" applyFont="1" applyBorder="1" applyAlignment="1">
      <alignment vertical="center"/>
    </xf>
    <xf numFmtId="178" fontId="3" fillId="0" borderId="62" xfId="1" applyNumberFormat="1" applyFont="1" applyBorder="1" applyAlignment="1">
      <alignment vertical="center"/>
    </xf>
    <xf numFmtId="178" fontId="3" fillId="0" borderId="63" xfId="1" applyNumberFormat="1" applyFont="1" applyBorder="1" applyAlignment="1">
      <alignment vertical="center"/>
    </xf>
    <xf numFmtId="178" fontId="0" fillId="4" borderId="34" xfId="1" applyNumberFormat="1" applyFont="1" applyFill="1" applyBorder="1" applyAlignment="1">
      <alignment horizontal="center" vertical="center" shrinkToFit="1"/>
    </xf>
    <xf numFmtId="178" fontId="0" fillId="4" borderId="15" xfId="1" applyNumberFormat="1" applyFont="1" applyFill="1" applyBorder="1" applyAlignment="1">
      <alignment horizontal="center" vertical="center" shrinkToFit="1"/>
    </xf>
    <xf numFmtId="178" fontId="0" fillId="4" borderId="16" xfId="1" applyNumberFormat="1" applyFont="1" applyFill="1" applyBorder="1" applyAlignment="1">
      <alignment horizontal="center" vertical="center" shrinkToFit="1"/>
    </xf>
    <xf numFmtId="178" fontId="3" fillId="0" borderId="39" xfId="1" applyNumberFormat="1" applyFont="1" applyBorder="1" applyAlignment="1">
      <alignment vertical="center"/>
    </xf>
    <xf numFmtId="178" fontId="3" fillId="0" borderId="37" xfId="1" applyNumberFormat="1" applyFont="1" applyBorder="1" applyAlignment="1">
      <alignment vertical="center"/>
    </xf>
    <xf numFmtId="178" fontId="3" fillId="0" borderId="109" xfId="1" applyNumberFormat="1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178" fontId="9" fillId="4" borderId="93" xfId="1" applyNumberFormat="1" applyFont="1" applyFill="1" applyBorder="1" applyAlignment="1">
      <alignment horizontal="left" vertical="center" indent="1" shrinkToFit="1"/>
    </xf>
    <xf numFmtId="178" fontId="9" fillId="4" borderId="94" xfId="1" applyNumberFormat="1" applyFont="1" applyFill="1" applyBorder="1" applyAlignment="1">
      <alignment horizontal="left" vertical="center" indent="1" shrinkToFit="1"/>
    </xf>
    <xf numFmtId="178" fontId="9" fillId="4" borderId="95" xfId="1" applyNumberFormat="1" applyFont="1" applyFill="1" applyBorder="1" applyAlignment="1">
      <alignment horizontal="left" vertical="center" indent="1" shrinkToFit="1"/>
    </xf>
    <xf numFmtId="178" fontId="3" fillId="0" borderId="105" xfId="1" applyNumberFormat="1" applyFont="1" applyBorder="1" applyAlignment="1">
      <alignment vertical="center"/>
    </xf>
    <xf numFmtId="178" fontId="3" fillId="0" borderId="106" xfId="1" applyNumberFormat="1" applyFont="1" applyBorder="1" applyAlignment="1">
      <alignment vertical="center"/>
    </xf>
    <xf numFmtId="178" fontId="3" fillId="0" borderId="107" xfId="1" applyNumberFormat="1" applyFont="1" applyBorder="1" applyAlignment="1">
      <alignment vertical="center"/>
    </xf>
    <xf numFmtId="178" fontId="3" fillId="0" borderId="108" xfId="1" applyNumberFormat="1" applyFont="1" applyBorder="1" applyAlignment="1">
      <alignment vertical="center"/>
    </xf>
    <xf numFmtId="178" fontId="20" fillId="0" borderId="22" xfId="1" applyNumberFormat="1" applyFont="1" applyBorder="1" applyAlignment="1">
      <alignment horizontal="center" vertical="center"/>
    </xf>
    <xf numFmtId="178" fontId="20" fillId="0" borderId="23" xfId="1" applyNumberFormat="1" applyFont="1" applyBorder="1" applyAlignment="1">
      <alignment horizontal="center" vertical="center"/>
    </xf>
    <xf numFmtId="178" fontId="20" fillId="0" borderId="32" xfId="1" applyNumberFormat="1" applyFont="1" applyBorder="1" applyAlignment="1">
      <alignment horizontal="center" vertical="center"/>
    </xf>
    <xf numFmtId="178" fontId="0" fillId="0" borderId="22" xfId="1" applyNumberFormat="1" applyFont="1" applyBorder="1" applyAlignment="1">
      <alignment horizontal="center" vertical="center"/>
    </xf>
    <xf numFmtId="178" fontId="0" fillId="0" borderId="32" xfId="1" applyNumberFormat="1" applyFont="1" applyBorder="1" applyAlignment="1">
      <alignment horizontal="center" vertical="center"/>
    </xf>
    <xf numFmtId="0" fontId="0" fillId="0" borderId="112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113" xfId="0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10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111" xfId="0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116" xfId="0" applyBorder="1" applyAlignment="1">
      <alignment horizontal="left"/>
    </xf>
    <xf numFmtId="0" fontId="0" fillId="0" borderId="117" xfId="0" applyBorder="1" applyAlignment="1">
      <alignment horizontal="left"/>
    </xf>
    <xf numFmtId="0" fontId="0" fillId="0" borderId="118" xfId="0" applyBorder="1" applyAlignment="1">
      <alignment horizontal="left"/>
    </xf>
    <xf numFmtId="0" fontId="0" fillId="0" borderId="0" xfId="0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7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7" xfId="0" applyBorder="1" applyAlignment="1">
      <alignment horizont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/>
    </xf>
    <xf numFmtId="0" fontId="3" fillId="0" borderId="53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0" fillId="0" borderId="112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7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13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32" xfId="0" applyBorder="1" applyAlignment="1">
      <alignment vertical="center"/>
    </xf>
    <xf numFmtId="0" fontId="0" fillId="0" borderId="82" xfId="0" applyBorder="1" applyAlignment="1">
      <alignment horizontal="center"/>
    </xf>
    <xf numFmtId="0" fontId="0" fillId="0" borderId="13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8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0" fillId="0" borderId="138" xfId="0" applyBorder="1" applyAlignment="1">
      <alignment horizontal="left" indent="1" shrinkToFit="1"/>
    </xf>
    <xf numFmtId="0" fontId="0" fillId="0" borderId="21" xfId="0" applyBorder="1" applyAlignment="1">
      <alignment horizontal="left" indent="1" shrinkToFit="1"/>
    </xf>
    <xf numFmtId="0" fontId="0" fillId="0" borderId="60" xfId="0" applyBorder="1" applyAlignment="1">
      <alignment horizontal="left" indent="1" shrinkToFit="1"/>
    </xf>
    <xf numFmtId="0" fontId="0" fillId="0" borderId="135" xfId="0" applyBorder="1" applyAlignment="1">
      <alignment horizontal="left" indent="1" shrinkToFit="1"/>
    </xf>
    <xf numFmtId="0" fontId="0" fillId="0" borderId="49" xfId="0" applyBorder="1" applyAlignment="1">
      <alignment horizontal="left" indent="1" shrinkToFit="1"/>
    </xf>
    <xf numFmtId="0" fontId="0" fillId="0" borderId="55" xfId="0" applyBorder="1" applyAlignment="1">
      <alignment horizontal="left" indent="1" shrinkToFit="1"/>
    </xf>
    <xf numFmtId="0" fontId="32" fillId="0" borderId="137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78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4" fillId="0" borderId="0" xfId="4" applyFont="1" applyAlignment="1">
      <alignment horizontal="right" vertical="top"/>
    </xf>
    <xf numFmtId="0" fontId="37" fillId="0" borderId="3" xfId="4" applyFont="1" applyBorder="1" applyAlignment="1">
      <alignment horizontal="center" vertical="center"/>
    </xf>
    <xf numFmtId="0" fontId="37" fillId="0" borderId="49" xfId="4" applyFont="1" applyBorder="1" applyAlignment="1">
      <alignment horizontal="center" vertical="center"/>
    </xf>
    <xf numFmtId="0" fontId="37" fillId="0" borderId="50" xfId="4" applyFont="1" applyBorder="1" applyAlignment="1">
      <alignment horizontal="center" vertical="center"/>
    </xf>
    <xf numFmtId="0" fontId="38" fillId="0" borderId="0" xfId="4" applyFont="1" applyAlignment="1">
      <alignment horizontal="center" vertical="center"/>
    </xf>
    <xf numFmtId="0" fontId="8" fillId="5" borderId="0" xfId="4" applyFill="1" applyAlignment="1">
      <alignment horizontal="center" vertical="center"/>
    </xf>
    <xf numFmtId="0" fontId="36" fillId="0" borderId="22" xfId="4" applyFont="1" applyBorder="1" applyAlignment="1">
      <alignment horizontal="left" vertical="center" wrapText="1"/>
    </xf>
    <xf numFmtId="0" fontId="36" fillId="0" borderId="23" xfId="4" applyFont="1" applyBorder="1" applyAlignment="1">
      <alignment horizontal="left" vertical="center" wrapText="1"/>
    </xf>
    <xf numFmtId="0" fontId="36" fillId="0" borderId="24" xfId="4" applyFont="1" applyBorder="1" applyAlignment="1">
      <alignment horizontal="left" vertical="center" wrapText="1"/>
    </xf>
    <xf numFmtId="49" fontId="40" fillId="0" borderId="123" xfId="4" applyNumberFormat="1" applyFont="1" applyBorder="1" applyAlignment="1">
      <alignment horizontal="center" vertical="center" wrapText="1"/>
    </xf>
    <xf numFmtId="49" fontId="40" fillId="0" borderId="23" xfId="4" applyNumberFormat="1" applyFont="1" applyBorder="1" applyAlignment="1">
      <alignment horizontal="center" vertical="center" wrapText="1"/>
    </xf>
    <xf numFmtId="49" fontId="40" fillId="0" borderId="32" xfId="4" applyNumberFormat="1" applyFont="1" applyBorder="1" applyAlignment="1">
      <alignment horizontal="center" vertical="center" wrapText="1"/>
    </xf>
    <xf numFmtId="0" fontId="46" fillId="0" borderId="33" xfId="4" applyFont="1" applyBorder="1" applyAlignment="1">
      <alignment horizontal="center" vertical="center"/>
    </xf>
    <xf numFmtId="0" fontId="46" fillId="0" borderId="0" xfId="4" applyFont="1" applyAlignment="1">
      <alignment horizontal="center" vertical="center"/>
    </xf>
    <xf numFmtId="0" fontId="46" fillId="0" borderId="0" xfId="4" applyFont="1" applyAlignment="1">
      <alignment horizontal="left" vertical="center"/>
    </xf>
    <xf numFmtId="0" fontId="50" fillId="0" borderId="33" xfId="4" applyFont="1" applyBorder="1" applyAlignment="1">
      <alignment horizontal="left" vertical="center"/>
    </xf>
    <xf numFmtId="0" fontId="50" fillId="0" borderId="0" xfId="4" applyFont="1" applyAlignment="1">
      <alignment horizontal="left" vertical="center"/>
    </xf>
    <xf numFmtId="177" fontId="51" fillId="0" borderId="0" xfId="4" applyNumberFormat="1" applyFont="1" applyAlignment="1">
      <alignment horizontal="center" vertical="center"/>
    </xf>
    <xf numFmtId="0" fontId="51" fillId="0" borderId="0" xfId="4" applyFont="1" applyAlignment="1">
      <alignment horizontal="center" vertical="center"/>
    </xf>
    <xf numFmtId="0" fontId="42" fillId="0" borderId="38" xfId="4" applyFont="1" applyBorder="1" applyAlignment="1">
      <alignment horizontal="left" vertical="center" wrapText="1"/>
    </xf>
    <xf numFmtId="0" fontId="42" fillId="0" borderId="9" xfId="4" applyFont="1" applyBorder="1" applyAlignment="1">
      <alignment horizontal="left" vertical="center" wrapText="1"/>
    </xf>
    <xf numFmtId="0" fontId="42" fillId="0" borderId="34" xfId="4" applyFont="1" applyBorder="1" applyAlignment="1">
      <alignment horizontal="left" vertical="center" wrapText="1"/>
    </xf>
    <xf numFmtId="0" fontId="42" fillId="0" borderId="15" xfId="4" applyFont="1" applyBorder="1" applyAlignment="1">
      <alignment horizontal="left" vertical="center" wrapText="1"/>
    </xf>
    <xf numFmtId="0" fontId="42" fillId="5" borderId="11" xfId="4" applyFont="1" applyFill="1" applyBorder="1" applyAlignment="1">
      <alignment horizontal="center" vertical="center" wrapText="1"/>
    </xf>
    <xf numFmtId="0" fontId="42" fillId="5" borderId="14" xfId="4" applyFont="1" applyFill="1" applyBorder="1" applyAlignment="1">
      <alignment horizontal="center" vertical="center" wrapText="1"/>
    </xf>
    <xf numFmtId="49" fontId="40" fillId="0" borderId="45" xfId="4" applyNumberFormat="1" applyFont="1" applyBorder="1" applyAlignment="1">
      <alignment horizontal="center" vertical="center" wrapText="1"/>
    </xf>
    <xf numFmtId="49" fontId="40" fillId="0" borderId="9" xfId="4" applyNumberFormat="1" applyFont="1" applyBorder="1" applyAlignment="1">
      <alignment horizontal="center" vertical="center" wrapText="1"/>
    </xf>
    <xf numFmtId="49" fontId="40" fillId="0" borderId="10" xfId="4" applyNumberFormat="1" applyFont="1" applyBorder="1" applyAlignment="1">
      <alignment horizontal="center" vertical="center" wrapText="1"/>
    </xf>
    <xf numFmtId="49" fontId="40" fillId="0" borderId="40" xfId="4" applyNumberFormat="1" applyFont="1" applyBorder="1" applyAlignment="1">
      <alignment horizontal="center" vertical="center" wrapText="1"/>
    </xf>
    <xf numFmtId="49" fontId="40" fillId="0" borderId="15" xfId="4" applyNumberFormat="1" applyFont="1" applyBorder="1" applyAlignment="1">
      <alignment horizontal="center" vertical="center" wrapText="1"/>
    </xf>
    <xf numFmtId="49" fontId="40" fillId="0" borderId="16" xfId="4" applyNumberFormat="1" applyFont="1" applyBorder="1" applyAlignment="1">
      <alignment horizontal="center" vertical="center" wrapText="1"/>
    </xf>
    <xf numFmtId="0" fontId="48" fillId="0" borderId="33" xfId="4" applyFont="1" applyBorder="1" applyAlignment="1">
      <alignment horizontal="center" vertical="center" wrapText="1"/>
    </xf>
    <xf numFmtId="0" fontId="48" fillId="0" borderId="4" xfId="4" applyFont="1" applyBorder="1" applyAlignment="1">
      <alignment horizontal="center" vertical="center" wrapText="1"/>
    </xf>
    <xf numFmtId="179" fontId="55" fillId="0" borderId="6" xfId="4" applyNumberFormat="1" applyFont="1" applyBorder="1" applyAlignment="1">
      <alignment horizontal="center" vertical="center" wrapText="1"/>
    </xf>
    <xf numFmtId="179" fontId="55" fillId="0" borderId="51" xfId="4" applyNumberFormat="1" applyFont="1" applyBorder="1" applyAlignment="1">
      <alignment horizontal="center" vertical="center" wrapText="1"/>
    </xf>
    <xf numFmtId="179" fontId="55" fillId="0" borderId="50" xfId="4" applyNumberFormat="1" applyFont="1" applyBorder="1" applyAlignment="1">
      <alignment horizontal="center" vertical="center" wrapText="1"/>
    </xf>
    <xf numFmtId="179" fontId="56" fillId="0" borderId="50" xfId="4" applyNumberFormat="1" applyFont="1" applyBorder="1" applyAlignment="1">
      <alignment horizontal="center" vertical="center" wrapText="1"/>
    </xf>
    <xf numFmtId="179" fontId="56" fillId="0" borderId="6" xfId="4" applyNumberFormat="1" applyFont="1" applyBorder="1" applyAlignment="1">
      <alignment horizontal="center" vertical="center" wrapText="1"/>
    </xf>
    <xf numFmtId="179" fontId="56" fillId="0" borderId="51" xfId="4" applyNumberFormat="1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50" fillId="0" borderId="33" xfId="4" applyFont="1" applyBorder="1" applyAlignment="1">
      <alignment horizontal="center" vertical="center"/>
    </xf>
    <xf numFmtId="0" fontId="50" fillId="0" borderId="0" xfId="4" applyFont="1" applyAlignment="1">
      <alignment horizontal="center" vertical="center"/>
    </xf>
    <xf numFmtId="0" fontId="52" fillId="0" borderId="0" xfId="4" quotePrefix="1" applyFont="1" applyAlignment="1">
      <alignment horizontal="center" vertical="center"/>
    </xf>
    <xf numFmtId="0" fontId="8" fillId="0" borderId="0" xfId="4" applyAlignment="1">
      <alignment horizontal="center" vertical="center"/>
    </xf>
    <xf numFmtId="0" fontId="57" fillId="0" borderId="3" xfId="4" applyFont="1" applyBorder="1" applyAlignment="1">
      <alignment horizontal="center" vertical="center" wrapText="1"/>
    </xf>
    <xf numFmtId="0" fontId="57" fillId="0" borderId="49" xfId="4" applyFont="1" applyBorder="1" applyAlignment="1">
      <alignment horizontal="center" vertical="center" wrapText="1"/>
    </xf>
    <xf numFmtId="0" fontId="57" fillId="0" borderId="50" xfId="4" applyFont="1" applyBorder="1" applyAlignment="1">
      <alignment horizontal="center" vertical="center" wrapText="1"/>
    </xf>
    <xf numFmtId="179" fontId="58" fillId="0" borderId="3" xfId="4" applyNumberFormat="1" applyFont="1" applyBorder="1" applyAlignment="1">
      <alignment horizontal="center" vertical="center" wrapText="1"/>
    </xf>
    <xf numFmtId="179" fontId="58" fillId="0" borderId="49" xfId="4" applyNumberFormat="1" applyFont="1" applyBorder="1" applyAlignment="1">
      <alignment horizontal="center" vertical="center" wrapText="1"/>
    </xf>
    <xf numFmtId="179" fontId="58" fillId="0" borderId="50" xfId="4" applyNumberFormat="1" applyFont="1" applyBorder="1" applyAlignment="1">
      <alignment horizontal="center" vertical="center" wrapText="1"/>
    </xf>
    <xf numFmtId="179" fontId="59" fillId="0" borderId="6" xfId="4" applyNumberFormat="1" applyFont="1" applyBorder="1" applyAlignment="1">
      <alignment horizontal="center" vertical="center" wrapText="1"/>
    </xf>
    <xf numFmtId="179" fontId="57" fillId="0" borderId="3" xfId="4" applyNumberFormat="1" applyFont="1" applyBorder="1" applyAlignment="1">
      <alignment horizontal="center" vertical="center" wrapText="1"/>
    </xf>
    <xf numFmtId="179" fontId="57" fillId="0" borderId="49" xfId="4" applyNumberFormat="1" applyFont="1" applyBorder="1" applyAlignment="1">
      <alignment horizontal="center" vertical="center" wrapText="1"/>
    </xf>
    <xf numFmtId="179" fontId="57" fillId="0" borderId="50" xfId="4" applyNumberFormat="1" applyFont="1" applyBorder="1" applyAlignment="1">
      <alignment horizontal="center" vertical="center" wrapText="1"/>
    </xf>
    <xf numFmtId="179" fontId="59" fillId="0" borderId="2" xfId="4" applyNumberFormat="1" applyFont="1" applyBorder="1" applyAlignment="1">
      <alignment horizontal="left" vertical="center" wrapText="1"/>
    </xf>
    <xf numFmtId="179" fontId="59" fillId="0" borderId="1" xfId="4" applyNumberFormat="1" applyFont="1" applyBorder="1" applyAlignment="1">
      <alignment horizontal="left" vertical="center" wrapText="1"/>
    </xf>
    <xf numFmtId="0" fontId="59" fillId="0" borderId="3" xfId="4" applyFont="1" applyBorder="1" applyAlignment="1">
      <alignment horizontal="left" vertical="center" wrapText="1"/>
    </xf>
    <xf numFmtId="0" fontId="55" fillId="0" borderId="49" xfId="4" applyFont="1" applyBorder="1" applyAlignment="1">
      <alignment horizontal="left" vertical="center" wrapText="1"/>
    </xf>
    <xf numFmtId="0" fontId="55" fillId="0" borderId="50" xfId="4" applyFont="1" applyBorder="1" applyAlignment="1">
      <alignment horizontal="left" vertical="center" wrapText="1"/>
    </xf>
    <xf numFmtId="176" fontId="60" fillId="0" borderId="6" xfId="4" applyNumberFormat="1" applyFont="1" applyBorder="1" applyAlignment="1">
      <alignment vertical="center" wrapText="1"/>
    </xf>
    <xf numFmtId="176" fontId="61" fillId="0" borderId="3" xfId="4" applyNumberFormat="1" applyFont="1" applyBorder="1" applyAlignment="1">
      <alignment vertical="center" wrapText="1"/>
    </xf>
    <xf numFmtId="176" fontId="61" fillId="0" borderId="49" xfId="4" applyNumberFormat="1" applyFont="1" applyBorder="1" applyAlignment="1">
      <alignment vertical="center" wrapText="1"/>
    </xf>
    <xf numFmtId="176" fontId="61" fillId="0" borderId="50" xfId="4" applyNumberFormat="1" applyFont="1" applyBorder="1" applyAlignment="1">
      <alignment vertical="center" wrapText="1"/>
    </xf>
    <xf numFmtId="0" fontId="53" fillId="0" borderId="3" xfId="4" applyFont="1" applyBorder="1" applyAlignment="1">
      <alignment horizontal="left" vertical="center" wrapText="1"/>
    </xf>
    <xf numFmtId="0" fontId="53" fillId="0" borderId="49" xfId="4" applyFont="1" applyBorder="1" applyAlignment="1">
      <alignment horizontal="left" vertical="center" wrapText="1"/>
    </xf>
    <xf numFmtId="0" fontId="53" fillId="0" borderId="50" xfId="4" applyFont="1" applyBorder="1" applyAlignment="1">
      <alignment horizontal="left" vertical="center" wrapText="1"/>
    </xf>
    <xf numFmtId="0" fontId="52" fillId="0" borderId="52" xfId="4" applyFont="1" applyBorder="1" applyAlignment="1">
      <alignment horizontal="center" vertical="center"/>
    </xf>
    <xf numFmtId="0" fontId="52" fillId="0" borderId="1" xfId="4" applyFont="1" applyBorder="1" applyAlignment="1">
      <alignment horizontal="center"/>
    </xf>
    <xf numFmtId="0" fontId="62" fillId="0" borderId="1" xfId="4" applyFont="1" applyBorder="1" applyAlignment="1">
      <alignment horizontal="left" vertical="center" wrapText="1"/>
    </xf>
    <xf numFmtId="0" fontId="52" fillId="0" borderId="0" xfId="4" applyFont="1" applyAlignment="1">
      <alignment horizontal="center" vertical="center"/>
    </xf>
    <xf numFmtId="0" fontId="52" fillId="0" borderId="0" xfId="4" applyFont="1" applyAlignment="1">
      <alignment horizontal="center" vertical="center" wrapText="1"/>
    </xf>
    <xf numFmtId="178" fontId="69" fillId="0" borderId="1" xfId="2" applyNumberFormat="1" applyFont="1" applyFill="1" applyBorder="1" applyAlignment="1">
      <alignment horizontal="right" indent="2"/>
    </xf>
    <xf numFmtId="178" fontId="69" fillId="0" borderId="49" xfId="2" applyNumberFormat="1" applyFont="1" applyFill="1" applyBorder="1" applyAlignment="1">
      <alignment horizontal="right" indent="2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4" fillId="0" borderId="6" xfId="0" applyFont="1" applyBorder="1"/>
    <xf numFmtId="0" fontId="16" fillId="0" borderId="0" xfId="0" applyFont="1" applyAlignment="1">
      <alignment horizontal="right"/>
    </xf>
  </cellXfs>
  <cellStyles count="15">
    <cellStyle name="桁区切り" xfId="1" builtinId="6"/>
    <cellStyle name="桁区切り 2" xfId="3" xr:uid="{FE6DCA65-8C18-48A9-B740-C93EC38D00B4}"/>
    <cellStyle name="桁区切り 3" xfId="9" xr:uid="{09927275-5C2B-4289-8FF1-AE0E0F074DDF}"/>
    <cellStyle name="桁区切り 4" xfId="2" xr:uid="{540B5042-11BE-4330-9794-EE68F27BC94E}"/>
    <cellStyle name="標準" xfId="0" builtinId="0"/>
    <cellStyle name="標準 10" xfId="14" xr:uid="{A9887BE7-836C-42B9-AD60-67A4B06DFBED}"/>
    <cellStyle name="標準 2" xfId="4" xr:uid="{D175F7B5-2C8D-441F-8D2C-BD40E2AAEC36}"/>
    <cellStyle name="標準 3" xfId="5" xr:uid="{409527D1-6BB3-4591-B001-5F11D25E6D62}"/>
    <cellStyle name="標準 4" xfId="6" xr:uid="{9CB09BDF-05D0-42BB-9684-4FB3DC750882}"/>
    <cellStyle name="標準 5" xfId="7" xr:uid="{442832D2-4F67-4692-BD51-88EFFD89BF07}"/>
    <cellStyle name="標準 5 2" xfId="12" xr:uid="{8A451EFB-5F4A-448B-9F06-7A086A86D2EA}"/>
    <cellStyle name="標準 6" xfId="8" xr:uid="{46642F61-295E-4459-B81C-EA5FAE0B9517}"/>
    <cellStyle name="標準 7" xfId="10" xr:uid="{AE6ECEF0-415F-4E25-9034-294ED9186811}"/>
    <cellStyle name="標準 8" xfId="11" xr:uid="{F12050D2-A428-49C5-AD34-3D28FB3F2C59}"/>
    <cellStyle name="標準 9" xfId="13" xr:uid="{D6735C5D-3A06-4E10-968B-9AF5299945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76200</xdr:rowOff>
    </xdr:from>
    <xdr:to>
      <xdr:col>4</xdr:col>
      <xdr:colOff>552450</xdr:colOff>
      <xdr:row>2</xdr:row>
      <xdr:rowOff>38100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1E3646B1-B324-48C0-9E57-35E54A7E1348}"/>
            </a:ext>
          </a:extLst>
        </xdr:cNvPr>
        <xdr:cNvSpPr>
          <a:spLocks noChangeArrowheads="1"/>
        </xdr:cNvSpPr>
      </xdr:nvSpPr>
      <xdr:spPr bwMode="auto">
        <a:xfrm>
          <a:off x="222250" y="76200"/>
          <a:ext cx="2768600" cy="317500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指導者育成・スポーツ専門人材活用事業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ECD5-560B-44CB-B5E8-AB74252D6FD0}">
  <dimension ref="A1:AA55"/>
  <sheetViews>
    <sheetView view="pageBreakPreview" zoomScaleNormal="100" zoomScaleSheetLayoutView="100" workbookViewId="0">
      <selection activeCell="E7" sqref="E7"/>
    </sheetView>
  </sheetViews>
  <sheetFormatPr defaultColWidth="9" defaultRowHeight="13"/>
  <cols>
    <col min="1" max="2" width="9" style="2"/>
    <col min="3" max="3" width="10.1796875" style="2" customWidth="1"/>
    <col min="4" max="4" width="10.26953125" style="2" customWidth="1"/>
    <col min="5" max="5" width="16.7265625" style="2" customWidth="1"/>
    <col min="6" max="8" width="9" style="2"/>
    <col min="9" max="9" width="9" style="2" customWidth="1"/>
    <col min="10" max="16384" width="9" style="2"/>
  </cols>
  <sheetData>
    <row r="1" spans="1:27" ht="14">
      <c r="H1" s="227" t="s">
        <v>182</v>
      </c>
      <c r="I1" s="227"/>
    </row>
    <row r="3" spans="1:27">
      <c r="G3" s="177" t="s">
        <v>26</v>
      </c>
    </row>
    <row r="4" spans="1:27">
      <c r="F4" s="176"/>
      <c r="G4" s="172" t="s">
        <v>22</v>
      </c>
      <c r="H4" s="172" t="s">
        <v>23</v>
      </c>
      <c r="I4" s="172" t="s">
        <v>24</v>
      </c>
    </row>
    <row r="7" spans="1:27">
      <c r="A7" s="2" t="s">
        <v>27</v>
      </c>
    </row>
    <row r="10" spans="1:27" ht="23" customHeight="1">
      <c r="E10" s="12" t="s">
        <v>28</v>
      </c>
      <c r="F10" s="228"/>
      <c r="G10" s="228"/>
      <c r="H10" s="228"/>
      <c r="I10" s="228"/>
    </row>
    <row r="11" spans="1:27" ht="23" customHeight="1">
      <c r="E11" s="13" t="s">
        <v>29</v>
      </c>
      <c r="F11" s="177"/>
      <c r="G11" s="228"/>
      <c r="H11" s="228"/>
      <c r="I11" s="14" t="s">
        <v>0</v>
      </c>
    </row>
    <row r="15" spans="1:27" ht="16.5">
      <c r="A15" s="229" t="s">
        <v>198</v>
      </c>
      <c r="B15" s="229"/>
      <c r="C15" s="229"/>
      <c r="D15" s="229"/>
      <c r="E15" s="229"/>
      <c r="F15" s="229"/>
      <c r="G15" s="229"/>
      <c r="H15" s="229"/>
      <c r="I15" s="22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7" spans="1:9" ht="25" customHeight="1">
      <c r="A17" s="229" t="s">
        <v>183</v>
      </c>
      <c r="B17" s="229"/>
      <c r="C17" s="229"/>
      <c r="D17" s="229"/>
      <c r="E17" s="229"/>
      <c r="F17" s="229"/>
      <c r="G17" s="229"/>
      <c r="H17" s="229"/>
      <c r="I17" s="229"/>
    </row>
    <row r="18" spans="1:9" ht="38.5" customHeight="1"/>
    <row r="19" spans="1:9" ht="27" customHeight="1">
      <c r="A19" s="230" t="s">
        <v>184</v>
      </c>
      <c r="B19" s="230"/>
      <c r="C19" s="230"/>
      <c r="D19" s="230"/>
      <c r="E19" s="230"/>
      <c r="F19" s="230"/>
      <c r="G19" s="230"/>
      <c r="H19" s="230"/>
      <c r="I19" s="230"/>
    </row>
    <row r="21" spans="1:9" ht="14">
      <c r="A21" s="179" t="s">
        <v>1</v>
      </c>
      <c r="B21" s="179"/>
      <c r="C21" s="179"/>
      <c r="D21" s="179"/>
      <c r="E21" s="179"/>
      <c r="F21" s="179"/>
      <c r="G21" s="179"/>
      <c r="H21" s="179"/>
      <c r="I21" s="179"/>
    </row>
    <row r="23" spans="1:9" ht="26.25" customHeight="1">
      <c r="A23" s="178" t="s">
        <v>185</v>
      </c>
      <c r="B23" s="178"/>
      <c r="C23" s="178"/>
      <c r="D23" s="178"/>
      <c r="E23" s="178"/>
      <c r="F23" s="178"/>
      <c r="G23" s="178"/>
      <c r="H23" s="178"/>
      <c r="I23" s="178"/>
    </row>
    <row r="24" spans="1:9" ht="26.25" customHeight="1">
      <c r="A24" s="231" t="s">
        <v>32</v>
      </c>
      <c r="B24" s="231"/>
      <c r="C24" s="231"/>
      <c r="D24" s="231"/>
      <c r="E24" s="563"/>
      <c r="F24" s="563"/>
      <c r="G24" s="563"/>
      <c r="H24" s="2" t="s">
        <v>2</v>
      </c>
    </row>
    <row r="25" spans="1:9" ht="12" customHeight="1">
      <c r="A25" s="172"/>
      <c r="B25" s="172"/>
      <c r="C25" s="172"/>
      <c r="D25" s="172"/>
      <c r="E25" s="233"/>
      <c r="F25" s="233"/>
      <c r="G25" s="233"/>
    </row>
    <row r="26" spans="1:9" ht="26.25" customHeight="1">
      <c r="A26" s="172"/>
      <c r="B26" s="172"/>
      <c r="C26" s="172"/>
      <c r="D26" s="172"/>
      <c r="E26" s="16"/>
      <c r="F26" s="16"/>
      <c r="G26" s="16"/>
    </row>
    <row r="27" spans="1:9" ht="26.25" customHeight="1">
      <c r="A27" s="231" t="s">
        <v>186</v>
      </c>
      <c r="B27" s="231"/>
      <c r="C27" s="231"/>
      <c r="D27" s="231"/>
      <c r="E27" s="563"/>
      <c r="F27" s="563"/>
      <c r="G27" s="563"/>
      <c r="H27" s="2" t="s">
        <v>2</v>
      </c>
      <c r="I27" s="17"/>
    </row>
    <row r="28" spans="1:9" ht="26.25" customHeight="1">
      <c r="A28" s="231" t="s">
        <v>187</v>
      </c>
      <c r="B28" s="231"/>
      <c r="C28" s="231"/>
      <c r="D28" s="231"/>
      <c r="E28" s="564">
        <f>E24-E27</f>
        <v>0</v>
      </c>
      <c r="F28" s="564"/>
      <c r="G28" s="564"/>
      <c r="H28" s="2" t="s">
        <v>2</v>
      </c>
    </row>
    <row r="29" spans="1:9" ht="26.25" customHeight="1">
      <c r="A29" s="231"/>
      <c r="B29" s="231"/>
      <c r="C29" s="231"/>
      <c r="D29" s="231"/>
      <c r="E29" s="233"/>
      <c r="F29" s="233"/>
      <c r="G29" s="233"/>
      <c r="I29" s="17"/>
    </row>
    <row r="31" spans="1:9">
      <c r="A31" s="235" t="s">
        <v>188</v>
      </c>
      <c r="B31" s="235"/>
      <c r="C31" s="235"/>
      <c r="D31" s="235"/>
      <c r="E31" s="235"/>
      <c r="F31" s="235"/>
      <c r="G31" s="235"/>
      <c r="H31" s="235"/>
      <c r="I31" s="235"/>
    </row>
    <row r="32" spans="1:9" ht="21" customHeight="1">
      <c r="B32" s="2" t="s">
        <v>189</v>
      </c>
    </row>
    <row r="33" spans="2:8" ht="21" customHeight="1">
      <c r="B33" s="180" t="s">
        <v>190</v>
      </c>
      <c r="C33" s="180"/>
      <c r="D33" s="180" t="s">
        <v>191</v>
      </c>
      <c r="E33" s="180" t="s">
        <v>192</v>
      </c>
      <c r="F33" s="180"/>
      <c r="G33" s="180" t="s">
        <v>193</v>
      </c>
      <c r="H33" s="180"/>
    </row>
    <row r="34" spans="2:8">
      <c r="B34" s="180"/>
      <c r="C34" s="180"/>
      <c r="D34" s="180"/>
      <c r="E34" s="180"/>
      <c r="F34" s="180"/>
      <c r="G34" s="171" t="s">
        <v>194</v>
      </c>
      <c r="H34" s="171" t="s">
        <v>62</v>
      </c>
    </row>
    <row r="35" spans="2:8" ht="24" customHeight="1">
      <c r="B35" s="565" t="s">
        <v>195</v>
      </c>
      <c r="C35" s="566"/>
      <c r="D35" s="175" t="s">
        <v>196</v>
      </c>
      <c r="E35" s="252" t="s">
        <v>197</v>
      </c>
      <c r="F35" s="252"/>
      <c r="G35" s="567">
        <v>5</v>
      </c>
      <c r="H35" s="567">
        <v>25</v>
      </c>
    </row>
    <row r="36" spans="2:8" ht="24" customHeight="1">
      <c r="B36" s="252"/>
      <c r="C36" s="252"/>
      <c r="D36" s="567"/>
      <c r="E36" s="252"/>
      <c r="F36" s="252"/>
      <c r="G36" s="567"/>
      <c r="H36" s="567"/>
    </row>
    <row r="37" spans="2:8" ht="24" customHeight="1">
      <c r="B37" s="252"/>
      <c r="C37" s="252"/>
      <c r="D37" s="567"/>
      <c r="E37" s="252"/>
      <c r="F37" s="252"/>
      <c r="G37" s="567"/>
      <c r="H37" s="567"/>
    </row>
    <row r="38" spans="2:8" ht="24" customHeight="1">
      <c r="B38" s="252"/>
      <c r="C38" s="252"/>
      <c r="D38" s="567"/>
      <c r="E38" s="252"/>
      <c r="F38" s="252"/>
      <c r="G38" s="567"/>
      <c r="H38" s="567"/>
    </row>
    <row r="39" spans="2:8" ht="24" customHeight="1">
      <c r="B39" s="252"/>
      <c r="C39" s="252"/>
      <c r="D39" s="567"/>
      <c r="E39" s="252"/>
      <c r="F39" s="252"/>
      <c r="G39" s="567"/>
      <c r="H39" s="567"/>
    </row>
    <row r="40" spans="2:8" ht="24" customHeight="1">
      <c r="B40" s="252"/>
      <c r="C40" s="252"/>
      <c r="D40" s="567"/>
      <c r="E40" s="252"/>
      <c r="F40" s="252"/>
      <c r="G40" s="567"/>
      <c r="H40" s="567"/>
    </row>
    <row r="41" spans="2:8" ht="24" customHeight="1">
      <c r="B41" s="252"/>
      <c r="C41" s="252"/>
      <c r="D41" s="567"/>
      <c r="E41" s="252"/>
      <c r="F41" s="252"/>
      <c r="G41" s="567"/>
      <c r="H41" s="567"/>
    </row>
    <row r="42" spans="2:8" ht="24" customHeight="1">
      <c r="B42" s="252"/>
      <c r="C42" s="252"/>
      <c r="D42" s="567"/>
      <c r="E42" s="252"/>
      <c r="F42" s="252"/>
      <c r="G42" s="567"/>
      <c r="H42" s="567"/>
    </row>
    <row r="43" spans="2:8" ht="19" customHeight="1"/>
    <row r="44" spans="2:8" ht="14">
      <c r="B44" s="173"/>
      <c r="C44" s="23"/>
      <c r="E44" s="174"/>
    </row>
    <row r="45" spans="2:8" ht="14">
      <c r="B45" s="264"/>
      <c r="C45" s="23"/>
    </row>
    <row r="46" spans="2:8">
      <c r="B46" s="264"/>
    </row>
    <row r="47" spans="2:8">
      <c r="B47" s="264"/>
      <c r="D47" s="270"/>
      <c r="E47" s="270"/>
    </row>
    <row r="48" spans="2:8" ht="14">
      <c r="B48" s="264"/>
      <c r="C48" s="174"/>
      <c r="D48" s="270"/>
      <c r="E48" s="270"/>
    </row>
    <row r="49" spans="2:5" ht="14">
      <c r="B49" s="264"/>
      <c r="D49" s="174"/>
      <c r="E49" s="174"/>
    </row>
    <row r="50" spans="2:5" ht="14">
      <c r="B50" s="264"/>
      <c r="D50" s="25"/>
      <c r="E50" s="174"/>
    </row>
    <row r="51" spans="2:5" ht="14">
      <c r="B51" s="264"/>
      <c r="D51" s="26"/>
      <c r="E51" s="174"/>
    </row>
    <row r="52" spans="2:5" ht="14">
      <c r="B52" s="264"/>
      <c r="D52" s="26"/>
      <c r="E52" s="174"/>
    </row>
    <row r="53" spans="2:5" ht="14">
      <c r="B53" s="264"/>
      <c r="C53" s="174"/>
      <c r="D53" s="174"/>
      <c r="E53" s="174"/>
    </row>
    <row r="54" spans="2:5" ht="14">
      <c r="B54" s="264"/>
      <c r="C54" s="174"/>
      <c r="D54" s="174"/>
      <c r="E54" s="174"/>
    </row>
    <row r="55" spans="2:5" ht="14">
      <c r="B55" s="264"/>
      <c r="C55" s="27"/>
      <c r="D55" s="27"/>
      <c r="E55" s="174"/>
    </row>
  </sheetData>
  <mergeCells count="44">
    <mergeCell ref="B49:B52"/>
    <mergeCell ref="B53:B55"/>
    <mergeCell ref="B41:C41"/>
    <mergeCell ref="E41:F41"/>
    <mergeCell ref="B42:C42"/>
    <mergeCell ref="E42:F42"/>
    <mergeCell ref="B45:B46"/>
    <mergeCell ref="B47:B48"/>
    <mergeCell ref="D47:D48"/>
    <mergeCell ref="E47:E48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A28:D28"/>
    <mergeCell ref="E28:G28"/>
    <mergeCell ref="A29:D29"/>
    <mergeCell ref="E29:G29"/>
    <mergeCell ref="A31:I31"/>
    <mergeCell ref="B33:C34"/>
    <mergeCell ref="D33:D34"/>
    <mergeCell ref="E33:F34"/>
    <mergeCell ref="G33:H33"/>
    <mergeCell ref="A21:I21"/>
    <mergeCell ref="A23:I23"/>
    <mergeCell ref="A24:D24"/>
    <mergeCell ref="E24:G24"/>
    <mergeCell ref="E25:G25"/>
    <mergeCell ref="A27:D27"/>
    <mergeCell ref="E27:G27"/>
    <mergeCell ref="H1:I1"/>
    <mergeCell ref="F10:I10"/>
    <mergeCell ref="G11:H11"/>
    <mergeCell ref="A15:I15"/>
    <mergeCell ref="A17:I17"/>
    <mergeCell ref="A19:I19"/>
  </mergeCells>
  <phoneticPr fontId="2"/>
  <pageMargins left="0.7" right="0.7" top="0.75" bottom="0.75" header="0.3" footer="0.3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5DF5-D157-4C1E-B837-699D948BC943}">
  <sheetPr>
    <pageSetUpPr fitToPage="1"/>
  </sheetPr>
  <dimension ref="A1:AA54"/>
  <sheetViews>
    <sheetView workbookViewId="0">
      <selection activeCell="H2" sqref="H2"/>
    </sheetView>
  </sheetViews>
  <sheetFormatPr defaultColWidth="9" defaultRowHeight="13"/>
  <cols>
    <col min="1" max="2" width="9" style="2"/>
    <col min="3" max="3" width="10.1796875" style="2" customWidth="1"/>
    <col min="4" max="4" width="10.26953125" style="2" customWidth="1"/>
    <col min="5" max="5" width="16.7265625" style="2" customWidth="1"/>
    <col min="6" max="16384" width="9" style="2"/>
  </cols>
  <sheetData>
    <row r="1" spans="1:27" ht="14">
      <c r="H1" s="227" t="s">
        <v>199</v>
      </c>
      <c r="I1" s="227"/>
    </row>
    <row r="3" spans="1:27">
      <c r="G3" s="3" t="s">
        <v>26</v>
      </c>
    </row>
    <row r="4" spans="1:27">
      <c r="F4" s="11"/>
      <c r="G4" s="9" t="s">
        <v>22</v>
      </c>
      <c r="H4" s="9" t="s">
        <v>23</v>
      </c>
      <c r="I4" s="9" t="s">
        <v>24</v>
      </c>
    </row>
    <row r="7" spans="1:27">
      <c r="A7" s="2" t="s">
        <v>27</v>
      </c>
    </row>
    <row r="10" spans="1:27" ht="23" customHeight="1">
      <c r="E10" s="12" t="s">
        <v>28</v>
      </c>
      <c r="F10" s="228"/>
      <c r="G10" s="228"/>
      <c r="H10" s="228"/>
      <c r="I10" s="228"/>
    </row>
    <row r="11" spans="1:27" ht="23" customHeight="1">
      <c r="E11" s="13" t="s">
        <v>29</v>
      </c>
      <c r="F11" s="3"/>
      <c r="G11" s="228"/>
      <c r="H11" s="228"/>
      <c r="I11" s="14" t="s">
        <v>0</v>
      </c>
    </row>
    <row r="15" spans="1:27" ht="16.5">
      <c r="A15" s="229" t="s">
        <v>45</v>
      </c>
      <c r="B15" s="229"/>
      <c r="C15" s="229"/>
      <c r="D15" s="229"/>
      <c r="E15" s="229"/>
      <c r="F15" s="229"/>
      <c r="G15" s="229"/>
      <c r="H15" s="229"/>
      <c r="I15" s="22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9" spans="1:9" ht="27" customHeight="1">
      <c r="A19" s="230" t="s">
        <v>30</v>
      </c>
      <c r="B19" s="230"/>
      <c r="C19" s="230"/>
      <c r="D19" s="230"/>
      <c r="E19" s="230"/>
      <c r="F19" s="230"/>
      <c r="G19" s="230"/>
      <c r="H19" s="230"/>
      <c r="I19" s="230"/>
    </row>
    <row r="22" spans="1:9" ht="14">
      <c r="A22" s="179" t="s">
        <v>1</v>
      </c>
      <c r="B22" s="179"/>
      <c r="C22" s="179"/>
      <c r="D22" s="179"/>
      <c r="E22" s="179"/>
      <c r="F22" s="179"/>
      <c r="G22" s="179"/>
      <c r="H22" s="179"/>
      <c r="I22" s="179"/>
    </row>
    <row r="24" spans="1:9" ht="26.25" customHeight="1">
      <c r="A24" s="178" t="s">
        <v>31</v>
      </c>
      <c r="B24" s="178"/>
      <c r="C24" s="178"/>
      <c r="D24" s="178"/>
      <c r="E24" s="178"/>
      <c r="F24" s="178"/>
      <c r="G24" s="178"/>
      <c r="H24" s="178"/>
      <c r="I24" s="178"/>
    </row>
    <row r="25" spans="1:9" ht="26.25" customHeight="1">
      <c r="A25" s="231" t="s">
        <v>32</v>
      </c>
      <c r="B25" s="231"/>
      <c r="C25" s="231"/>
      <c r="D25" s="231"/>
      <c r="E25" s="232"/>
      <c r="F25" s="232"/>
      <c r="G25" s="232"/>
      <c r="H25" s="2" t="s">
        <v>2</v>
      </c>
    </row>
    <row r="26" spans="1:9" ht="12" customHeight="1">
      <c r="A26" s="9"/>
      <c r="B26" s="9"/>
      <c r="C26" s="9"/>
      <c r="D26" s="9"/>
      <c r="E26" s="233"/>
      <c r="F26" s="233"/>
      <c r="G26" s="233"/>
    </row>
    <row r="27" spans="1:9" ht="26.25" customHeight="1">
      <c r="A27" s="9"/>
      <c r="B27" s="9"/>
      <c r="C27" s="9"/>
      <c r="D27" s="9"/>
      <c r="E27" s="16"/>
      <c r="F27" s="16"/>
      <c r="G27" s="16"/>
    </row>
    <row r="28" spans="1:9" ht="26.25" customHeight="1">
      <c r="A28" s="231" t="s">
        <v>33</v>
      </c>
      <c r="B28" s="231"/>
      <c r="C28" s="231"/>
      <c r="D28" s="231"/>
      <c r="E28" s="232">
        <f>様式６収支決算総括!F87</f>
        <v>0</v>
      </c>
      <c r="F28" s="232"/>
      <c r="G28" s="232"/>
      <c r="H28" s="2" t="s">
        <v>2</v>
      </c>
      <c r="I28" s="17"/>
    </row>
    <row r="29" spans="1:9" ht="26.25" customHeight="1">
      <c r="A29" s="231" t="s">
        <v>34</v>
      </c>
      <c r="B29" s="231"/>
      <c r="C29" s="231"/>
      <c r="D29" s="231"/>
      <c r="E29" s="234">
        <f>様式６収支決算総括!J87</f>
        <v>0</v>
      </c>
      <c r="F29" s="234"/>
      <c r="G29" s="234"/>
      <c r="H29" s="2" t="s">
        <v>2</v>
      </c>
    </row>
    <row r="30" spans="1:9" ht="26.25" customHeight="1">
      <c r="A30" s="231" t="s">
        <v>35</v>
      </c>
      <c r="B30" s="231"/>
      <c r="C30" s="231"/>
      <c r="D30" s="231"/>
      <c r="E30" s="234">
        <f>様式６収支決算総括!N87</f>
        <v>0</v>
      </c>
      <c r="F30" s="234"/>
      <c r="G30" s="234"/>
      <c r="H30" s="2" t="s">
        <v>2</v>
      </c>
      <c r="I30" s="17"/>
    </row>
    <row r="31" spans="1:9" ht="26.25" customHeight="1">
      <c r="A31" s="231" t="s">
        <v>36</v>
      </c>
      <c r="B31" s="231"/>
      <c r="C31" s="231"/>
      <c r="D31" s="231"/>
      <c r="E31" s="234">
        <f>E25-E29</f>
        <v>0</v>
      </c>
      <c r="F31" s="234"/>
      <c r="G31" s="234"/>
      <c r="H31" s="2" t="s">
        <v>2</v>
      </c>
    </row>
    <row r="34" spans="1:9" ht="13.5" thickBot="1">
      <c r="A34" s="235" t="s">
        <v>37</v>
      </c>
      <c r="B34" s="235"/>
      <c r="C34" s="235"/>
      <c r="D34" s="235"/>
      <c r="E34" s="235"/>
      <c r="F34" s="235"/>
      <c r="G34" s="235"/>
      <c r="H34" s="235"/>
      <c r="I34" s="235"/>
    </row>
    <row r="35" spans="1:9" ht="21" customHeight="1" thickBot="1">
      <c r="B35" s="18" t="s">
        <v>38</v>
      </c>
      <c r="C35" s="236" t="s">
        <v>39</v>
      </c>
      <c r="D35" s="237"/>
      <c r="E35" s="237" t="s">
        <v>40</v>
      </c>
      <c r="F35" s="237"/>
      <c r="G35" s="237" t="s">
        <v>41</v>
      </c>
      <c r="H35" s="238"/>
    </row>
    <row r="36" spans="1:9" ht="21" customHeight="1">
      <c r="B36" s="19"/>
      <c r="C36" s="239" t="s">
        <v>42</v>
      </c>
      <c r="D36" s="240"/>
      <c r="E36" s="241" t="s">
        <v>75</v>
      </c>
      <c r="F36" s="241"/>
      <c r="G36" s="242"/>
      <c r="H36" s="243"/>
    </row>
    <row r="37" spans="1:9" ht="21" customHeight="1">
      <c r="B37" s="20"/>
      <c r="C37" s="250" t="s">
        <v>43</v>
      </c>
      <c r="D37" s="251"/>
      <c r="E37" s="181" t="s">
        <v>76</v>
      </c>
      <c r="F37" s="181"/>
      <c r="G37" s="252"/>
      <c r="H37" s="253"/>
    </row>
    <row r="38" spans="1:9" ht="21" customHeight="1">
      <c r="B38" s="20"/>
      <c r="C38" s="250" t="s">
        <v>44</v>
      </c>
      <c r="D38" s="251"/>
      <c r="E38" s="181" t="s">
        <v>125</v>
      </c>
      <c r="F38" s="181"/>
      <c r="G38" s="252"/>
      <c r="H38" s="253"/>
    </row>
    <row r="39" spans="1:9" ht="21" customHeight="1">
      <c r="B39" s="20"/>
      <c r="C39" s="249" t="s">
        <v>73</v>
      </c>
      <c r="D39" s="250"/>
      <c r="E39" s="181" t="s">
        <v>77</v>
      </c>
      <c r="F39" s="181"/>
      <c r="G39" s="244" t="s">
        <v>81</v>
      </c>
      <c r="H39" s="245"/>
    </row>
    <row r="40" spans="1:9" ht="21" customHeight="1">
      <c r="B40" s="254"/>
      <c r="C40" s="246" t="s">
        <v>74</v>
      </c>
      <c r="D40" s="247"/>
      <c r="E40" s="256" t="s">
        <v>78</v>
      </c>
      <c r="F40" s="257"/>
      <c r="G40" s="260" t="s">
        <v>82</v>
      </c>
      <c r="H40" s="261"/>
    </row>
    <row r="41" spans="1:9" ht="21" customHeight="1">
      <c r="B41" s="255"/>
      <c r="C41" s="248"/>
      <c r="D41" s="239"/>
      <c r="E41" s="258"/>
      <c r="F41" s="259"/>
      <c r="G41" s="262"/>
      <c r="H41" s="263"/>
    </row>
    <row r="42" spans="1:9" ht="29" customHeight="1" thickBot="1">
      <c r="B42" s="21"/>
      <c r="C42" s="265" t="s">
        <v>80</v>
      </c>
      <c r="D42" s="266"/>
      <c r="E42" s="267" t="s">
        <v>79</v>
      </c>
      <c r="F42" s="267"/>
      <c r="G42" s="268" t="s">
        <v>83</v>
      </c>
      <c r="H42" s="269"/>
    </row>
    <row r="43" spans="1:9" ht="14">
      <c r="B43" s="22"/>
      <c r="C43" s="23"/>
      <c r="E43" s="24"/>
    </row>
    <row r="44" spans="1:9" ht="14">
      <c r="B44" s="264"/>
      <c r="C44" s="23"/>
    </row>
    <row r="45" spans="1:9">
      <c r="B45" s="264"/>
    </row>
    <row r="46" spans="1:9">
      <c r="B46" s="264"/>
      <c r="D46" s="270"/>
      <c r="E46" s="270"/>
    </row>
    <row r="47" spans="1:9" ht="14">
      <c r="B47" s="264"/>
      <c r="C47" s="24"/>
      <c r="D47" s="270"/>
      <c r="E47" s="270"/>
    </row>
    <row r="48" spans="1:9" ht="14">
      <c r="B48" s="264"/>
      <c r="D48" s="24"/>
      <c r="E48" s="24"/>
    </row>
    <row r="49" spans="2:5" ht="14">
      <c r="B49" s="264"/>
      <c r="D49" s="25"/>
      <c r="E49" s="24"/>
    </row>
    <row r="50" spans="2:5" ht="14">
      <c r="B50" s="264"/>
      <c r="D50" s="26"/>
      <c r="E50" s="24"/>
    </row>
    <row r="51" spans="2:5" ht="14">
      <c r="B51" s="264"/>
      <c r="D51" s="26"/>
      <c r="E51" s="24"/>
    </row>
    <row r="52" spans="2:5" ht="14">
      <c r="B52" s="264"/>
      <c r="C52" s="24"/>
      <c r="D52" s="24"/>
      <c r="E52" s="24"/>
    </row>
    <row r="53" spans="2:5" ht="14">
      <c r="B53" s="264"/>
      <c r="C53" s="24"/>
      <c r="D53" s="24"/>
      <c r="E53" s="24"/>
    </row>
    <row r="54" spans="2:5" ht="14">
      <c r="B54" s="264"/>
      <c r="C54" s="27"/>
      <c r="D54" s="27"/>
      <c r="E54" s="24"/>
    </row>
  </sheetData>
  <mergeCells count="47">
    <mergeCell ref="B40:B41"/>
    <mergeCell ref="E40:F41"/>
    <mergeCell ref="G40:H41"/>
    <mergeCell ref="B48:B51"/>
    <mergeCell ref="B52:B54"/>
    <mergeCell ref="C42:D42"/>
    <mergeCell ref="E42:F42"/>
    <mergeCell ref="G42:H42"/>
    <mergeCell ref="B44:B45"/>
    <mergeCell ref="B46:B47"/>
    <mergeCell ref="D46:D47"/>
    <mergeCell ref="E46:E47"/>
    <mergeCell ref="G39:H39"/>
    <mergeCell ref="C40:D41"/>
    <mergeCell ref="E39:F39"/>
    <mergeCell ref="C39:D39"/>
    <mergeCell ref="C37:D37"/>
    <mergeCell ref="E37:F37"/>
    <mergeCell ref="G37:H37"/>
    <mergeCell ref="C38:D38"/>
    <mergeCell ref="E38:F38"/>
    <mergeCell ref="G38:H38"/>
    <mergeCell ref="A34:I34"/>
    <mergeCell ref="C35:D35"/>
    <mergeCell ref="E35:F35"/>
    <mergeCell ref="G35:H35"/>
    <mergeCell ref="C36:D36"/>
    <mergeCell ref="E36:F36"/>
    <mergeCell ref="G36:H36"/>
    <mergeCell ref="A29:D29"/>
    <mergeCell ref="E29:G29"/>
    <mergeCell ref="A30:D30"/>
    <mergeCell ref="E30:G30"/>
    <mergeCell ref="A31:D31"/>
    <mergeCell ref="E31:G31"/>
    <mergeCell ref="A24:I24"/>
    <mergeCell ref="A25:D25"/>
    <mergeCell ref="E25:G25"/>
    <mergeCell ref="E26:G26"/>
    <mergeCell ref="A28:D28"/>
    <mergeCell ref="E28:G28"/>
    <mergeCell ref="A22:I22"/>
    <mergeCell ref="H1:I1"/>
    <mergeCell ref="F10:I10"/>
    <mergeCell ref="G11:H11"/>
    <mergeCell ref="A15:I15"/>
    <mergeCell ref="A19:I19"/>
  </mergeCells>
  <phoneticPr fontId="2"/>
  <pageMargins left="0.7" right="0.7" top="0.75" bottom="0.75" header="0.3" footer="0.3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EAA6E-DC79-453C-9B4F-19A898247294}">
  <sheetPr>
    <pageSetUpPr fitToPage="1"/>
  </sheetPr>
  <dimension ref="A1:Z87"/>
  <sheetViews>
    <sheetView zoomScale="70" zoomScaleNormal="70" workbookViewId="0">
      <selection activeCell="W1" sqref="W1:Z1"/>
    </sheetView>
  </sheetViews>
  <sheetFormatPr defaultRowHeight="13"/>
  <cols>
    <col min="1" max="1" width="7.81640625" style="28" customWidth="1"/>
    <col min="2" max="2" width="10.54296875" style="28" customWidth="1"/>
    <col min="3" max="26" width="6.54296875" style="28" customWidth="1"/>
    <col min="27" max="29" width="3.36328125" style="28" customWidth="1"/>
    <col min="30" max="33" width="4.36328125" style="28" customWidth="1"/>
    <col min="34" max="39" width="2.6328125" style="28" customWidth="1"/>
    <col min="40" max="43" width="4.36328125" style="28" customWidth="1"/>
    <col min="44" max="49" width="3.08984375" style="28" customWidth="1"/>
    <col min="50" max="53" width="4.36328125" style="28" customWidth="1"/>
    <col min="54" max="54" width="17.26953125" style="28" bestFit="1" customWidth="1"/>
    <col min="55" max="64" width="3.90625" style="28" customWidth="1"/>
    <col min="65" max="16384" width="8.7265625" style="28"/>
  </cols>
  <sheetData>
    <row r="1" spans="1:26" ht="22.5" customHeight="1">
      <c r="W1" s="364" t="s">
        <v>200</v>
      </c>
      <c r="X1" s="364"/>
      <c r="Y1" s="364"/>
      <c r="Z1" s="364"/>
    </row>
    <row r="2" spans="1:26" ht="33.5" customHeight="1">
      <c r="A2" s="271" t="s">
        <v>70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26" ht="23.5" customHeight="1" thickBot="1"/>
    <row r="4" spans="1:26" ht="19.5" customHeight="1" thickBot="1">
      <c r="C4" s="29"/>
      <c r="D4" s="30" t="s">
        <v>3</v>
      </c>
      <c r="E4" s="30" t="s">
        <v>4</v>
      </c>
      <c r="F4" s="31">
        <v>1</v>
      </c>
      <c r="G4" s="30"/>
      <c r="H4" s="32"/>
      <c r="I4" s="29"/>
      <c r="J4" s="30" t="s">
        <v>3</v>
      </c>
      <c r="K4" s="30" t="s">
        <v>4</v>
      </c>
      <c r="L4" s="31">
        <v>2</v>
      </c>
      <c r="M4" s="30"/>
      <c r="N4" s="32"/>
      <c r="O4" s="29"/>
      <c r="P4" s="30" t="s">
        <v>3</v>
      </c>
      <c r="Q4" s="30" t="s">
        <v>4</v>
      </c>
      <c r="R4" s="31">
        <v>3</v>
      </c>
      <c r="S4" s="30"/>
      <c r="T4" s="32"/>
      <c r="U4" s="29"/>
      <c r="V4" s="30" t="s">
        <v>3</v>
      </c>
      <c r="W4" s="30" t="s">
        <v>4</v>
      </c>
      <c r="X4" s="31">
        <v>4</v>
      </c>
      <c r="Y4" s="30"/>
      <c r="Z4" s="32"/>
    </row>
    <row r="5" spans="1:26" ht="13.5" thickBot="1">
      <c r="A5" s="272" t="s">
        <v>10</v>
      </c>
      <c r="B5" s="273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2"/>
      <c r="O5" s="30"/>
      <c r="P5" s="30"/>
      <c r="Q5" s="30"/>
      <c r="R5" s="30"/>
      <c r="S5" s="30"/>
      <c r="T5" s="32"/>
      <c r="U5" s="30"/>
      <c r="V5" s="30"/>
      <c r="W5" s="30"/>
      <c r="X5" s="30"/>
      <c r="Y5" s="30"/>
      <c r="Z5" s="32"/>
    </row>
    <row r="6" spans="1:26">
      <c r="A6" s="274" t="s">
        <v>11</v>
      </c>
      <c r="B6" s="275"/>
      <c r="C6" s="276"/>
      <c r="D6" s="277"/>
      <c r="E6" s="33"/>
      <c r="F6" s="34"/>
      <c r="G6" s="34"/>
      <c r="H6" s="35"/>
      <c r="I6" s="277"/>
      <c r="J6" s="277"/>
      <c r="K6" s="33"/>
      <c r="L6" s="34"/>
      <c r="M6" s="34"/>
      <c r="N6" s="35"/>
      <c r="O6" s="277"/>
      <c r="P6" s="277"/>
      <c r="Q6" s="33"/>
      <c r="R6" s="34"/>
      <c r="S6" s="34"/>
      <c r="T6" s="35"/>
      <c r="U6" s="277"/>
      <c r="V6" s="277"/>
      <c r="W6" s="33"/>
      <c r="X6" s="34"/>
      <c r="Y6" s="34"/>
      <c r="Z6" s="35"/>
    </row>
    <row r="7" spans="1:26">
      <c r="A7" s="278" t="s">
        <v>46</v>
      </c>
      <c r="B7" s="279"/>
      <c r="C7" s="280"/>
      <c r="D7" s="281"/>
      <c r="E7" s="36"/>
      <c r="F7" s="37"/>
      <c r="G7" s="37"/>
      <c r="H7" s="38"/>
      <c r="I7" s="281"/>
      <c r="J7" s="281"/>
      <c r="K7" s="36"/>
      <c r="L7" s="37"/>
      <c r="M7" s="37"/>
      <c r="N7" s="38"/>
      <c r="O7" s="281"/>
      <c r="P7" s="281"/>
      <c r="Q7" s="36"/>
      <c r="R7" s="37"/>
      <c r="S7" s="37"/>
      <c r="T7" s="38"/>
      <c r="U7" s="281"/>
      <c r="V7" s="281"/>
      <c r="W7" s="36"/>
      <c r="X7" s="37"/>
      <c r="Y7" s="37"/>
      <c r="Z7" s="38"/>
    </row>
    <row r="8" spans="1:26">
      <c r="A8" s="39" t="s">
        <v>7</v>
      </c>
      <c r="B8" s="40"/>
      <c r="C8" s="282">
        <f>SUM(E6:H6)</f>
        <v>0</v>
      </c>
      <c r="D8" s="283"/>
      <c r="E8" s="36"/>
      <c r="F8" s="37"/>
      <c r="G8" s="37"/>
      <c r="H8" s="38"/>
      <c r="I8" s="284">
        <f>SUM(K6:N6)</f>
        <v>0</v>
      </c>
      <c r="J8" s="283"/>
      <c r="K8" s="36"/>
      <c r="L8" s="37"/>
      <c r="M8" s="37"/>
      <c r="N8" s="38"/>
      <c r="O8" s="284">
        <f>SUM(Q6:T6)</f>
        <v>0</v>
      </c>
      <c r="P8" s="283"/>
      <c r="Q8" s="36"/>
      <c r="R8" s="37"/>
      <c r="S8" s="37"/>
      <c r="T8" s="38"/>
      <c r="U8" s="284">
        <f>SUM(W6:Z6)</f>
        <v>0</v>
      </c>
      <c r="V8" s="283"/>
      <c r="W8" s="36"/>
      <c r="X8" s="37"/>
      <c r="Y8" s="37"/>
      <c r="Z8" s="38"/>
    </row>
    <row r="9" spans="1:26" ht="13.5" thickBot="1">
      <c r="A9" s="41" t="s">
        <v>12</v>
      </c>
      <c r="B9" s="42"/>
      <c r="C9" s="285">
        <f>SUM(C6:D8)</f>
        <v>0</v>
      </c>
      <c r="D9" s="286"/>
      <c r="E9" s="43"/>
      <c r="F9" s="44"/>
      <c r="G9" s="44"/>
      <c r="H9" s="45"/>
      <c r="I9" s="287">
        <f>SUM(I6:J8)</f>
        <v>0</v>
      </c>
      <c r="J9" s="286"/>
      <c r="K9" s="43"/>
      <c r="L9" s="44"/>
      <c r="M9" s="44"/>
      <c r="N9" s="45"/>
      <c r="O9" s="287">
        <f>SUM(O6:P8)</f>
        <v>0</v>
      </c>
      <c r="P9" s="286"/>
      <c r="Q9" s="43"/>
      <c r="R9" s="44"/>
      <c r="S9" s="44"/>
      <c r="T9" s="45"/>
      <c r="U9" s="287">
        <f>SUM(U6:V8)</f>
        <v>0</v>
      </c>
      <c r="V9" s="286"/>
      <c r="W9" s="43"/>
      <c r="X9" s="44"/>
      <c r="Y9" s="44"/>
      <c r="Z9" s="45"/>
    </row>
    <row r="10" spans="1:26">
      <c r="A10" s="288" t="s">
        <v>13</v>
      </c>
      <c r="B10" s="289"/>
      <c r="C10" s="290" t="s">
        <v>6</v>
      </c>
      <c r="D10" s="291"/>
      <c r="E10" s="291" t="s">
        <v>11</v>
      </c>
      <c r="F10" s="291"/>
      <c r="G10" s="291" t="s">
        <v>47</v>
      </c>
      <c r="H10" s="292"/>
      <c r="I10" s="291" t="s">
        <v>6</v>
      </c>
      <c r="J10" s="291"/>
      <c r="K10" s="291" t="s">
        <v>11</v>
      </c>
      <c r="L10" s="291"/>
      <c r="M10" s="291" t="s">
        <v>47</v>
      </c>
      <c r="N10" s="292"/>
      <c r="O10" s="291" t="s">
        <v>6</v>
      </c>
      <c r="P10" s="291"/>
      <c r="Q10" s="291" t="s">
        <v>11</v>
      </c>
      <c r="R10" s="291"/>
      <c r="S10" s="291" t="s">
        <v>47</v>
      </c>
      <c r="T10" s="292"/>
      <c r="U10" s="291" t="s">
        <v>6</v>
      </c>
      <c r="V10" s="291"/>
      <c r="W10" s="291" t="s">
        <v>11</v>
      </c>
      <c r="X10" s="291"/>
      <c r="Y10" s="291" t="s">
        <v>47</v>
      </c>
      <c r="Z10" s="292"/>
    </row>
    <row r="11" spans="1:26">
      <c r="A11" s="294" t="s">
        <v>48</v>
      </c>
      <c r="B11" s="295"/>
      <c r="C11" s="296">
        <f t="shared" ref="C11:C18" si="0">SUM(E11:H11)</f>
        <v>0</v>
      </c>
      <c r="D11" s="297"/>
      <c r="E11" s="297">
        <v>0</v>
      </c>
      <c r="F11" s="297"/>
      <c r="G11" s="297">
        <v>0</v>
      </c>
      <c r="H11" s="298"/>
      <c r="I11" s="297">
        <f t="shared" ref="I11:I18" si="1">SUM(K11:N11)</f>
        <v>0</v>
      </c>
      <c r="J11" s="297"/>
      <c r="K11" s="297"/>
      <c r="L11" s="297"/>
      <c r="M11" s="297"/>
      <c r="N11" s="298"/>
      <c r="O11" s="297">
        <f t="shared" ref="O11:O18" si="2">SUM(Q11:T11)</f>
        <v>0</v>
      </c>
      <c r="P11" s="297"/>
      <c r="Q11" s="297"/>
      <c r="R11" s="297"/>
      <c r="S11" s="297"/>
      <c r="T11" s="298"/>
      <c r="U11" s="297">
        <f t="shared" ref="U11:U18" si="3">SUM(W11:Z11)</f>
        <v>0</v>
      </c>
      <c r="V11" s="297"/>
      <c r="W11" s="297"/>
      <c r="X11" s="297"/>
      <c r="Y11" s="297"/>
      <c r="Z11" s="298"/>
    </row>
    <row r="12" spans="1:26">
      <c r="A12" s="299" t="s">
        <v>49</v>
      </c>
      <c r="B12" s="300"/>
      <c r="C12" s="280">
        <f t="shared" si="0"/>
        <v>0</v>
      </c>
      <c r="D12" s="281"/>
      <c r="E12" s="281"/>
      <c r="F12" s="281"/>
      <c r="G12" s="281"/>
      <c r="H12" s="293"/>
      <c r="I12" s="281">
        <f t="shared" si="1"/>
        <v>0</v>
      </c>
      <c r="J12" s="281"/>
      <c r="K12" s="281"/>
      <c r="L12" s="281"/>
      <c r="M12" s="281"/>
      <c r="N12" s="293"/>
      <c r="O12" s="281">
        <f t="shared" si="2"/>
        <v>0</v>
      </c>
      <c r="P12" s="281"/>
      <c r="Q12" s="281"/>
      <c r="R12" s="281"/>
      <c r="S12" s="281"/>
      <c r="T12" s="293"/>
      <c r="U12" s="281">
        <f t="shared" si="3"/>
        <v>0</v>
      </c>
      <c r="V12" s="281"/>
      <c r="W12" s="281"/>
      <c r="X12" s="281"/>
      <c r="Y12" s="281"/>
      <c r="Z12" s="293"/>
    </row>
    <row r="13" spans="1:26">
      <c r="A13" s="299" t="s">
        <v>50</v>
      </c>
      <c r="B13" s="300"/>
      <c r="C13" s="280">
        <f t="shared" si="0"/>
        <v>0</v>
      </c>
      <c r="D13" s="281"/>
      <c r="E13" s="281"/>
      <c r="F13" s="281"/>
      <c r="G13" s="281"/>
      <c r="H13" s="293"/>
      <c r="I13" s="281">
        <f t="shared" si="1"/>
        <v>0</v>
      </c>
      <c r="J13" s="281"/>
      <c r="K13" s="281"/>
      <c r="L13" s="281"/>
      <c r="M13" s="281"/>
      <c r="N13" s="293"/>
      <c r="O13" s="281">
        <f t="shared" si="2"/>
        <v>0</v>
      </c>
      <c r="P13" s="281"/>
      <c r="Q13" s="281"/>
      <c r="R13" s="281"/>
      <c r="S13" s="281"/>
      <c r="T13" s="293"/>
      <c r="U13" s="281">
        <f t="shared" si="3"/>
        <v>0</v>
      </c>
      <c r="V13" s="281"/>
      <c r="W13" s="281"/>
      <c r="X13" s="281"/>
      <c r="Y13" s="281"/>
      <c r="Z13" s="293"/>
    </row>
    <row r="14" spans="1:26">
      <c r="A14" s="299" t="s">
        <v>166</v>
      </c>
      <c r="B14" s="300"/>
      <c r="C14" s="280">
        <f t="shared" si="0"/>
        <v>0</v>
      </c>
      <c r="D14" s="281"/>
      <c r="E14" s="281"/>
      <c r="F14" s="281"/>
      <c r="G14" s="281"/>
      <c r="H14" s="293"/>
      <c r="I14" s="281">
        <f t="shared" si="1"/>
        <v>0</v>
      </c>
      <c r="J14" s="281"/>
      <c r="K14" s="281"/>
      <c r="L14" s="281"/>
      <c r="M14" s="281"/>
      <c r="N14" s="293"/>
      <c r="O14" s="281">
        <f t="shared" si="2"/>
        <v>0</v>
      </c>
      <c r="P14" s="281"/>
      <c r="Q14" s="281"/>
      <c r="R14" s="281"/>
      <c r="S14" s="281"/>
      <c r="T14" s="293"/>
      <c r="U14" s="281">
        <f t="shared" si="3"/>
        <v>0</v>
      </c>
      <c r="V14" s="281"/>
      <c r="W14" s="281"/>
      <c r="X14" s="281"/>
      <c r="Y14" s="281"/>
      <c r="Z14" s="293"/>
    </row>
    <row r="15" spans="1:26">
      <c r="A15" s="299" t="s">
        <v>72</v>
      </c>
      <c r="B15" s="300"/>
      <c r="C15" s="280">
        <f t="shared" ref="C15" si="4">SUM(E15:H15)</f>
        <v>0</v>
      </c>
      <c r="D15" s="281"/>
      <c r="E15" s="281"/>
      <c r="F15" s="281"/>
      <c r="G15" s="281"/>
      <c r="H15" s="293"/>
      <c r="I15" s="281">
        <f t="shared" ref="I15" si="5">SUM(K15:N15)</f>
        <v>0</v>
      </c>
      <c r="J15" s="281"/>
      <c r="K15" s="281"/>
      <c r="L15" s="281"/>
      <c r="M15" s="281"/>
      <c r="N15" s="293"/>
      <c r="O15" s="281">
        <f t="shared" ref="O15" si="6">SUM(Q15:T15)</f>
        <v>0</v>
      </c>
      <c r="P15" s="281"/>
      <c r="Q15" s="281"/>
      <c r="R15" s="281"/>
      <c r="S15" s="281"/>
      <c r="T15" s="293"/>
      <c r="U15" s="281">
        <f t="shared" ref="U15" si="7">SUM(W15:Z15)</f>
        <v>0</v>
      </c>
      <c r="V15" s="281"/>
      <c r="W15" s="281"/>
      <c r="X15" s="281"/>
      <c r="Y15" s="281"/>
      <c r="Z15" s="293"/>
    </row>
    <row r="16" spans="1:26">
      <c r="A16" s="299" t="s">
        <v>167</v>
      </c>
      <c r="B16" s="300"/>
      <c r="C16" s="280">
        <f t="shared" si="0"/>
        <v>0</v>
      </c>
      <c r="D16" s="281"/>
      <c r="E16" s="281"/>
      <c r="F16" s="281"/>
      <c r="G16" s="281"/>
      <c r="H16" s="293"/>
      <c r="I16" s="281">
        <f t="shared" si="1"/>
        <v>0</v>
      </c>
      <c r="J16" s="281"/>
      <c r="K16" s="281"/>
      <c r="L16" s="281"/>
      <c r="M16" s="281"/>
      <c r="N16" s="293"/>
      <c r="O16" s="281">
        <f t="shared" si="2"/>
        <v>0</v>
      </c>
      <c r="P16" s="281"/>
      <c r="Q16" s="281"/>
      <c r="R16" s="281"/>
      <c r="S16" s="281"/>
      <c r="T16" s="293"/>
      <c r="U16" s="281">
        <f t="shared" si="3"/>
        <v>0</v>
      </c>
      <c r="V16" s="281"/>
      <c r="W16" s="281"/>
      <c r="X16" s="281"/>
      <c r="Y16" s="281"/>
      <c r="Z16" s="293"/>
    </row>
    <row r="17" spans="1:26">
      <c r="A17" s="299" t="s">
        <v>168</v>
      </c>
      <c r="B17" s="300"/>
      <c r="C17" s="280">
        <f t="shared" si="0"/>
        <v>0</v>
      </c>
      <c r="D17" s="281"/>
      <c r="E17" s="281"/>
      <c r="F17" s="281"/>
      <c r="G17" s="281"/>
      <c r="H17" s="293"/>
      <c r="I17" s="281">
        <f t="shared" si="1"/>
        <v>0</v>
      </c>
      <c r="J17" s="281"/>
      <c r="K17" s="281"/>
      <c r="L17" s="281"/>
      <c r="M17" s="281"/>
      <c r="N17" s="293"/>
      <c r="O17" s="281">
        <f t="shared" si="2"/>
        <v>0</v>
      </c>
      <c r="P17" s="281"/>
      <c r="Q17" s="281"/>
      <c r="R17" s="281"/>
      <c r="S17" s="281"/>
      <c r="T17" s="293"/>
      <c r="U17" s="281">
        <f t="shared" si="3"/>
        <v>0</v>
      </c>
      <c r="V17" s="281"/>
      <c r="W17" s="281"/>
      <c r="X17" s="281"/>
      <c r="Y17" s="281"/>
      <c r="Z17" s="293"/>
    </row>
    <row r="18" spans="1:26">
      <c r="A18" s="307" t="s">
        <v>169</v>
      </c>
      <c r="B18" s="308"/>
      <c r="C18" s="280">
        <f t="shared" si="0"/>
        <v>0</v>
      </c>
      <c r="D18" s="281"/>
      <c r="E18" s="301"/>
      <c r="F18" s="301"/>
      <c r="G18" s="301"/>
      <c r="H18" s="302"/>
      <c r="I18" s="281">
        <f t="shared" si="1"/>
        <v>0</v>
      </c>
      <c r="J18" s="281"/>
      <c r="K18" s="301"/>
      <c r="L18" s="301"/>
      <c r="M18" s="301"/>
      <c r="N18" s="302"/>
      <c r="O18" s="281">
        <f t="shared" si="2"/>
        <v>0</v>
      </c>
      <c r="P18" s="281"/>
      <c r="Q18" s="301"/>
      <c r="R18" s="301"/>
      <c r="S18" s="301"/>
      <c r="T18" s="302"/>
      <c r="U18" s="281">
        <f t="shared" si="3"/>
        <v>0</v>
      </c>
      <c r="V18" s="281"/>
      <c r="W18" s="301"/>
      <c r="X18" s="301"/>
      <c r="Y18" s="301"/>
      <c r="Z18" s="302"/>
    </row>
    <row r="19" spans="1:26" ht="13.5" thickBot="1">
      <c r="A19" s="303" t="s">
        <v>12</v>
      </c>
      <c r="B19" s="304"/>
      <c r="C19" s="286">
        <f>SUM(C11:D18)</f>
        <v>0</v>
      </c>
      <c r="D19" s="305"/>
      <c r="E19" s="305">
        <f>SUM(E11:F18)</f>
        <v>0</v>
      </c>
      <c r="F19" s="305"/>
      <c r="G19" s="305">
        <f>SUM(G11:H18)</f>
        <v>0</v>
      </c>
      <c r="H19" s="306"/>
      <c r="I19" s="305">
        <f>SUM(I11:J18)</f>
        <v>0</v>
      </c>
      <c r="J19" s="305"/>
      <c r="K19" s="305">
        <f>SUM(K11:L18)</f>
        <v>0</v>
      </c>
      <c r="L19" s="305"/>
      <c r="M19" s="305">
        <f>SUM(M11:N18)</f>
        <v>0</v>
      </c>
      <c r="N19" s="306"/>
      <c r="O19" s="305">
        <f>SUM(O11:P18)</f>
        <v>0</v>
      </c>
      <c r="P19" s="305"/>
      <c r="Q19" s="305">
        <f>SUM(Q11:R18)</f>
        <v>0</v>
      </c>
      <c r="R19" s="305"/>
      <c r="S19" s="305">
        <f>SUM(S11:T18)</f>
        <v>0</v>
      </c>
      <c r="T19" s="306"/>
      <c r="U19" s="305">
        <f>SUM(U11:V18)</f>
        <v>0</v>
      </c>
      <c r="V19" s="305"/>
      <c r="W19" s="305">
        <f>SUM(W11:X18)</f>
        <v>0</v>
      </c>
      <c r="X19" s="305"/>
      <c r="Y19" s="305">
        <f>SUM(Y11:Z18)</f>
        <v>0</v>
      </c>
      <c r="Z19" s="306"/>
    </row>
    <row r="20" spans="1:26" ht="13.5" thickBot="1">
      <c r="A20" s="46"/>
      <c r="B20" s="47"/>
    </row>
    <row r="21" spans="1:26" ht="19.5" customHeight="1" thickBot="1">
      <c r="C21" s="29"/>
      <c r="D21" s="30" t="s">
        <v>3</v>
      </c>
      <c r="E21" s="30" t="s">
        <v>4</v>
      </c>
      <c r="F21" s="31">
        <v>5</v>
      </c>
      <c r="G21" s="30"/>
      <c r="H21" s="32"/>
      <c r="I21" s="29"/>
      <c r="J21" s="30" t="s">
        <v>3</v>
      </c>
      <c r="K21" s="30" t="s">
        <v>4</v>
      </c>
      <c r="L21" s="31">
        <v>6</v>
      </c>
      <c r="M21" s="30"/>
      <c r="N21" s="32"/>
      <c r="O21" s="29"/>
      <c r="P21" s="30" t="s">
        <v>3</v>
      </c>
      <c r="Q21" s="30" t="s">
        <v>4</v>
      </c>
      <c r="R21" s="31">
        <v>7</v>
      </c>
      <c r="S21" s="30"/>
      <c r="T21" s="32"/>
      <c r="U21" s="29"/>
      <c r="V21" s="30" t="s">
        <v>3</v>
      </c>
      <c r="W21" s="30" t="s">
        <v>4</v>
      </c>
      <c r="X21" s="31">
        <v>8</v>
      </c>
      <c r="Y21" s="30"/>
      <c r="Z21" s="32"/>
    </row>
    <row r="22" spans="1:26" ht="13.5" thickBot="1">
      <c r="A22" s="309" t="s">
        <v>10</v>
      </c>
      <c r="B22" s="310"/>
      <c r="C22" s="30"/>
      <c r="D22" s="30"/>
      <c r="E22" s="30"/>
      <c r="F22" s="30"/>
      <c r="G22" s="30"/>
      <c r="H22" s="32"/>
      <c r="I22" s="30"/>
      <c r="J22" s="30"/>
      <c r="K22" s="30"/>
      <c r="L22" s="30"/>
      <c r="M22" s="30"/>
      <c r="N22" s="32"/>
      <c r="O22" s="30"/>
      <c r="P22" s="30"/>
      <c r="Q22" s="30"/>
      <c r="R22" s="30"/>
      <c r="S22" s="30"/>
      <c r="T22" s="32"/>
      <c r="U22" s="30"/>
      <c r="V22" s="30"/>
      <c r="W22" s="30"/>
      <c r="X22" s="30"/>
      <c r="Y22" s="30"/>
      <c r="Z22" s="32"/>
    </row>
    <row r="23" spans="1:26">
      <c r="A23" s="311" t="s">
        <v>11</v>
      </c>
      <c r="B23" s="312"/>
      <c r="C23" s="276"/>
      <c r="D23" s="277"/>
      <c r="E23" s="33"/>
      <c r="F23" s="34"/>
      <c r="G23" s="34"/>
      <c r="H23" s="35"/>
      <c r="I23" s="277"/>
      <c r="J23" s="277"/>
      <c r="K23" s="33"/>
      <c r="L23" s="34"/>
      <c r="M23" s="34"/>
      <c r="N23" s="35"/>
      <c r="O23" s="277"/>
      <c r="P23" s="277"/>
      <c r="Q23" s="33"/>
      <c r="R23" s="34"/>
      <c r="S23" s="34"/>
      <c r="T23" s="35"/>
      <c r="U23" s="277"/>
      <c r="V23" s="277"/>
      <c r="W23" s="33"/>
      <c r="X23" s="34"/>
      <c r="Y23" s="34"/>
      <c r="Z23" s="35"/>
    </row>
    <row r="24" spans="1:26">
      <c r="A24" s="313" t="s">
        <v>46</v>
      </c>
      <c r="B24" s="314"/>
      <c r="C24" s="280"/>
      <c r="D24" s="281"/>
      <c r="E24" s="36"/>
      <c r="F24" s="37"/>
      <c r="G24" s="37"/>
      <c r="H24" s="38"/>
      <c r="I24" s="281"/>
      <c r="J24" s="281"/>
      <c r="K24" s="36"/>
      <c r="L24" s="37"/>
      <c r="M24" s="37"/>
      <c r="N24" s="38"/>
      <c r="O24" s="281"/>
      <c r="P24" s="281"/>
      <c r="Q24" s="36"/>
      <c r="R24" s="37"/>
      <c r="S24" s="37"/>
      <c r="T24" s="38"/>
      <c r="U24" s="281"/>
      <c r="V24" s="281"/>
      <c r="W24" s="36"/>
      <c r="X24" s="37"/>
      <c r="Y24" s="37"/>
      <c r="Z24" s="38"/>
    </row>
    <row r="25" spans="1:26">
      <c r="A25" s="48" t="s">
        <v>7</v>
      </c>
      <c r="B25" s="49"/>
      <c r="C25" s="282">
        <f>SUM(E23:H23)</f>
        <v>0</v>
      </c>
      <c r="D25" s="283"/>
      <c r="E25" s="36"/>
      <c r="F25" s="37"/>
      <c r="G25" s="37"/>
      <c r="H25" s="38"/>
      <c r="I25" s="284">
        <f>SUM(K23:N23)</f>
        <v>0</v>
      </c>
      <c r="J25" s="283"/>
      <c r="K25" s="36"/>
      <c r="L25" s="37"/>
      <c r="M25" s="37"/>
      <c r="N25" s="38"/>
      <c r="O25" s="284">
        <f>SUM(Q23:T23)</f>
        <v>0</v>
      </c>
      <c r="P25" s="283"/>
      <c r="Q25" s="36"/>
      <c r="R25" s="37"/>
      <c r="S25" s="37"/>
      <c r="T25" s="38"/>
      <c r="U25" s="284">
        <f>SUM(W23:Z23)</f>
        <v>0</v>
      </c>
      <c r="V25" s="283"/>
      <c r="W25" s="36"/>
      <c r="X25" s="37"/>
      <c r="Y25" s="37"/>
      <c r="Z25" s="38"/>
    </row>
    <row r="26" spans="1:26" ht="13.5" thickBot="1">
      <c r="A26" s="50" t="s">
        <v>12</v>
      </c>
      <c r="B26" s="51"/>
      <c r="C26" s="285">
        <f>SUM(C23:D25)</f>
        <v>0</v>
      </c>
      <c r="D26" s="286"/>
      <c r="E26" s="43"/>
      <c r="F26" s="44"/>
      <c r="G26" s="44"/>
      <c r="H26" s="45"/>
      <c r="I26" s="287">
        <f>SUM(I23:J25)</f>
        <v>0</v>
      </c>
      <c r="J26" s="286"/>
      <c r="K26" s="43"/>
      <c r="L26" s="44"/>
      <c r="M26" s="44"/>
      <c r="N26" s="45"/>
      <c r="O26" s="287">
        <f>SUM(O23:P25)</f>
        <v>0</v>
      </c>
      <c r="P26" s="286"/>
      <c r="Q26" s="43"/>
      <c r="R26" s="44"/>
      <c r="S26" s="44"/>
      <c r="T26" s="45"/>
      <c r="U26" s="287">
        <f>SUM(U23:V25)</f>
        <v>0</v>
      </c>
      <c r="V26" s="286"/>
      <c r="W26" s="43"/>
      <c r="X26" s="44"/>
      <c r="Y26" s="44"/>
      <c r="Z26" s="45"/>
    </row>
    <row r="27" spans="1:26">
      <c r="A27" s="288" t="s">
        <v>13</v>
      </c>
      <c r="B27" s="289"/>
      <c r="C27" s="290" t="s">
        <v>6</v>
      </c>
      <c r="D27" s="291"/>
      <c r="E27" s="291" t="s">
        <v>11</v>
      </c>
      <c r="F27" s="291"/>
      <c r="G27" s="291" t="s">
        <v>47</v>
      </c>
      <c r="H27" s="292"/>
      <c r="I27" s="291" t="s">
        <v>6</v>
      </c>
      <c r="J27" s="291"/>
      <c r="K27" s="291" t="s">
        <v>11</v>
      </c>
      <c r="L27" s="291"/>
      <c r="M27" s="291" t="s">
        <v>47</v>
      </c>
      <c r="N27" s="292"/>
      <c r="O27" s="291" t="s">
        <v>6</v>
      </c>
      <c r="P27" s="291"/>
      <c r="Q27" s="291" t="s">
        <v>11</v>
      </c>
      <c r="R27" s="291"/>
      <c r="S27" s="291" t="s">
        <v>47</v>
      </c>
      <c r="T27" s="292"/>
      <c r="U27" s="291" t="s">
        <v>6</v>
      </c>
      <c r="V27" s="291"/>
      <c r="W27" s="291" t="s">
        <v>11</v>
      </c>
      <c r="X27" s="291"/>
      <c r="Y27" s="291" t="s">
        <v>47</v>
      </c>
      <c r="Z27" s="292"/>
    </row>
    <row r="28" spans="1:26">
      <c r="A28" s="294" t="s">
        <v>48</v>
      </c>
      <c r="B28" s="295"/>
      <c r="C28" s="296">
        <f t="shared" ref="C28:C35" si="8">SUM(E28:H28)</f>
        <v>0</v>
      </c>
      <c r="D28" s="297"/>
      <c r="E28" s="297"/>
      <c r="F28" s="297"/>
      <c r="G28" s="297"/>
      <c r="H28" s="298"/>
      <c r="I28" s="297">
        <f t="shared" ref="I28:I35" si="9">SUM(K28:N28)</f>
        <v>0</v>
      </c>
      <c r="J28" s="297"/>
      <c r="K28" s="297"/>
      <c r="L28" s="297"/>
      <c r="M28" s="297"/>
      <c r="N28" s="298"/>
      <c r="O28" s="297">
        <f t="shared" ref="O28:O35" si="10">SUM(Q28:T28)</f>
        <v>0</v>
      </c>
      <c r="P28" s="297"/>
      <c r="Q28" s="297"/>
      <c r="R28" s="297"/>
      <c r="S28" s="297"/>
      <c r="T28" s="298"/>
      <c r="U28" s="297">
        <f t="shared" ref="U28:U35" si="11">SUM(W28:Z28)</f>
        <v>0</v>
      </c>
      <c r="V28" s="297"/>
      <c r="W28" s="297"/>
      <c r="X28" s="297"/>
      <c r="Y28" s="297"/>
      <c r="Z28" s="298"/>
    </row>
    <row r="29" spans="1:26">
      <c r="A29" s="299" t="s">
        <v>49</v>
      </c>
      <c r="B29" s="300"/>
      <c r="C29" s="280">
        <f t="shared" si="8"/>
        <v>0</v>
      </c>
      <c r="D29" s="281"/>
      <c r="E29" s="281"/>
      <c r="F29" s="281"/>
      <c r="G29" s="281"/>
      <c r="H29" s="293"/>
      <c r="I29" s="281">
        <f t="shared" si="9"/>
        <v>0</v>
      </c>
      <c r="J29" s="281"/>
      <c r="K29" s="281"/>
      <c r="L29" s="281"/>
      <c r="M29" s="281"/>
      <c r="N29" s="293"/>
      <c r="O29" s="281">
        <f t="shared" si="10"/>
        <v>0</v>
      </c>
      <c r="P29" s="281"/>
      <c r="Q29" s="281"/>
      <c r="R29" s="281"/>
      <c r="S29" s="281"/>
      <c r="T29" s="293"/>
      <c r="U29" s="281">
        <f t="shared" si="11"/>
        <v>0</v>
      </c>
      <c r="V29" s="281"/>
      <c r="W29" s="281"/>
      <c r="X29" s="281"/>
      <c r="Y29" s="281"/>
      <c r="Z29" s="293"/>
    </row>
    <row r="30" spans="1:26">
      <c r="A30" s="299" t="s">
        <v>50</v>
      </c>
      <c r="B30" s="300"/>
      <c r="C30" s="280">
        <f t="shared" si="8"/>
        <v>0</v>
      </c>
      <c r="D30" s="281"/>
      <c r="E30" s="281"/>
      <c r="F30" s="281"/>
      <c r="G30" s="281"/>
      <c r="H30" s="293"/>
      <c r="I30" s="281">
        <f t="shared" si="9"/>
        <v>0</v>
      </c>
      <c r="J30" s="281"/>
      <c r="K30" s="281"/>
      <c r="L30" s="281"/>
      <c r="M30" s="281"/>
      <c r="N30" s="293"/>
      <c r="O30" s="281">
        <f t="shared" si="10"/>
        <v>0</v>
      </c>
      <c r="P30" s="281"/>
      <c r="Q30" s="281"/>
      <c r="R30" s="281"/>
      <c r="S30" s="281"/>
      <c r="T30" s="293"/>
      <c r="U30" s="281">
        <f t="shared" si="11"/>
        <v>0</v>
      </c>
      <c r="V30" s="281"/>
      <c r="W30" s="281"/>
      <c r="X30" s="281"/>
      <c r="Y30" s="281"/>
      <c r="Z30" s="293"/>
    </row>
    <row r="31" spans="1:26">
      <c r="A31" s="299" t="s">
        <v>166</v>
      </c>
      <c r="B31" s="300"/>
      <c r="C31" s="280">
        <f t="shared" si="8"/>
        <v>0</v>
      </c>
      <c r="D31" s="281"/>
      <c r="E31" s="281"/>
      <c r="F31" s="281"/>
      <c r="G31" s="281"/>
      <c r="H31" s="293"/>
      <c r="I31" s="281">
        <f t="shared" si="9"/>
        <v>0</v>
      </c>
      <c r="J31" s="281"/>
      <c r="K31" s="281"/>
      <c r="L31" s="281"/>
      <c r="M31" s="281"/>
      <c r="N31" s="293"/>
      <c r="O31" s="281">
        <f t="shared" si="10"/>
        <v>0</v>
      </c>
      <c r="P31" s="281"/>
      <c r="Q31" s="281"/>
      <c r="R31" s="281"/>
      <c r="S31" s="281"/>
      <c r="T31" s="293"/>
      <c r="U31" s="281">
        <f t="shared" si="11"/>
        <v>0</v>
      </c>
      <c r="V31" s="281"/>
      <c r="W31" s="281"/>
      <c r="X31" s="281"/>
      <c r="Y31" s="281"/>
      <c r="Z31" s="293"/>
    </row>
    <row r="32" spans="1:26">
      <c r="A32" s="299" t="s">
        <v>72</v>
      </c>
      <c r="B32" s="300"/>
      <c r="C32" s="280">
        <f t="shared" ref="C32" si="12">SUM(E32:H32)</f>
        <v>0</v>
      </c>
      <c r="D32" s="281"/>
      <c r="E32" s="281"/>
      <c r="F32" s="281"/>
      <c r="G32" s="281"/>
      <c r="H32" s="293"/>
      <c r="I32" s="281">
        <f t="shared" ref="I32" si="13">SUM(K32:N32)</f>
        <v>0</v>
      </c>
      <c r="J32" s="281"/>
      <c r="K32" s="281"/>
      <c r="L32" s="281"/>
      <c r="M32" s="281"/>
      <c r="N32" s="293"/>
      <c r="O32" s="281">
        <f t="shared" ref="O32" si="14">SUM(Q32:T32)</f>
        <v>0</v>
      </c>
      <c r="P32" s="281"/>
      <c r="Q32" s="281"/>
      <c r="R32" s="281"/>
      <c r="S32" s="281"/>
      <c r="T32" s="293"/>
      <c r="U32" s="281">
        <f t="shared" ref="U32" si="15">SUM(W32:Z32)</f>
        <v>0</v>
      </c>
      <c r="V32" s="281"/>
      <c r="W32" s="281"/>
      <c r="X32" s="281"/>
      <c r="Y32" s="281"/>
      <c r="Z32" s="293"/>
    </row>
    <row r="33" spans="1:26">
      <c r="A33" s="299" t="s">
        <v>167</v>
      </c>
      <c r="B33" s="300"/>
      <c r="C33" s="280">
        <f t="shared" si="8"/>
        <v>0</v>
      </c>
      <c r="D33" s="281"/>
      <c r="E33" s="281"/>
      <c r="F33" s="281"/>
      <c r="G33" s="281"/>
      <c r="H33" s="293"/>
      <c r="I33" s="281">
        <f t="shared" si="9"/>
        <v>0</v>
      </c>
      <c r="J33" s="281"/>
      <c r="K33" s="281"/>
      <c r="L33" s="281"/>
      <c r="M33" s="281"/>
      <c r="N33" s="293"/>
      <c r="O33" s="281">
        <f t="shared" si="10"/>
        <v>0</v>
      </c>
      <c r="P33" s="281"/>
      <c r="Q33" s="281"/>
      <c r="R33" s="281"/>
      <c r="S33" s="281"/>
      <c r="T33" s="293"/>
      <c r="U33" s="281">
        <f t="shared" si="11"/>
        <v>0</v>
      </c>
      <c r="V33" s="281"/>
      <c r="W33" s="281"/>
      <c r="X33" s="281"/>
      <c r="Y33" s="281"/>
      <c r="Z33" s="293"/>
    </row>
    <row r="34" spans="1:26">
      <c r="A34" s="299" t="s">
        <v>168</v>
      </c>
      <c r="B34" s="300"/>
      <c r="C34" s="280">
        <f t="shared" si="8"/>
        <v>0</v>
      </c>
      <c r="D34" s="281"/>
      <c r="E34" s="281"/>
      <c r="F34" s="281"/>
      <c r="G34" s="281"/>
      <c r="H34" s="293"/>
      <c r="I34" s="281">
        <f t="shared" si="9"/>
        <v>0</v>
      </c>
      <c r="J34" s="281"/>
      <c r="K34" s="281"/>
      <c r="L34" s="281"/>
      <c r="M34" s="281"/>
      <c r="N34" s="293"/>
      <c r="O34" s="281">
        <f t="shared" si="10"/>
        <v>0</v>
      </c>
      <c r="P34" s="281"/>
      <c r="Q34" s="281"/>
      <c r="R34" s="281"/>
      <c r="S34" s="281"/>
      <c r="T34" s="293"/>
      <c r="U34" s="281">
        <f t="shared" si="11"/>
        <v>0</v>
      </c>
      <c r="V34" s="281"/>
      <c r="W34" s="281"/>
      <c r="X34" s="281"/>
      <c r="Y34" s="281"/>
      <c r="Z34" s="293"/>
    </row>
    <row r="35" spans="1:26">
      <c r="A35" s="307" t="s">
        <v>169</v>
      </c>
      <c r="B35" s="308"/>
      <c r="C35" s="280">
        <f t="shared" si="8"/>
        <v>0</v>
      </c>
      <c r="D35" s="281"/>
      <c r="E35" s="301"/>
      <c r="F35" s="301"/>
      <c r="G35" s="301"/>
      <c r="H35" s="302"/>
      <c r="I35" s="281">
        <f t="shared" si="9"/>
        <v>0</v>
      </c>
      <c r="J35" s="281"/>
      <c r="K35" s="301"/>
      <c r="L35" s="301"/>
      <c r="M35" s="301"/>
      <c r="N35" s="302"/>
      <c r="O35" s="281">
        <f t="shared" si="10"/>
        <v>0</v>
      </c>
      <c r="P35" s="281"/>
      <c r="Q35" s="301"/>
      <c r="R35" s="301"/>
      <c r="S35" s="301"/>
      <c r="T35" s="302"/>
      <c r="U35" s="281">
        <f t="shared" si="11"/>
        <v>0</v>
      </c>
      <c r="V35" s="281"/>
      <c r="W35" s="301"/>
      <c r="X35" s="301"/>
      <c r="Y35" s="301"/>
      <c r="Z35" s="302"/>
    </row>
    <row r="36" spans="1:26" ht="13.5" thickBot="1">
      <c r="A36" s="303" t="s">
        <v>12</v>
      </c>
      <c r="B36" s="304"/>
      <c r="C36" s="286">
        <f>SUM(C28:D35)</f>
        <v>0</v>
      </c>
      <c r="D36" s="305"/>
      <c r="E36" s="305">
        <f>SUM(E28:F35)</f>
        <v>0</v>
      </c>
      <c r="F36" s="305"/>
      <c r="G36" s="305">
        <f>SUM(G28:H35)</f>
        <v>0</v>
      </c>
      <c r="H36" s="306"/>
      <c r="I36" s="305">
        <f>SUM(I28:J35)</f>
        <v>0</v>
      </c>
      <c r="J36" s="305"/>
      <c r="K36" s="305">
        <f>SUM(K28:L35)</f>
        <v>0</v>
      </c>
      <c r="L36" s="305"/>
      <c r="M36" s="305">
        <f>SUM(M28:N35)</f>
        <v>0</v>
      </c>
      <c r="N36" s="306"/>
      <c r="O36" s="305">
        <f>SUM(O28:P35)</f>
        <v>0</v>
      </c>
      <c r="P36" s="305"/>
      <c r="Q36" s="305">
        <f>SUM(Q28:R35)</f>
        <v>0</v>
      </c>
      <c r="R36" s="305"/>
      <c r="S36" s="305">
        <f>SUM(S28:T35)</f>
        <v>0</v>
      </c>
      <c r="T36" s="306"/>
      <c r="U36" s="305">
        <f>SUM(U28:V35)</f>
        <v>0</v>
      </c>
      <c r="V36" s="305"/>
      <c r="W36" s="305">
        <f>SUM(W28:X35)</f>
        <v>0</v>
      </c>
      <c r="X36" s="305"/>
      <c r="Y36" s="305">
        <f>SUM(Y28:Z35)</f>
        <v>0</v>
      </c>
      <c r="Z36" s="306"/>
    </row>
    <row r="37" spans="1:26" ht="13.5" thickBot="1"/>
    <row r="38" spans="1:26" ht="19.5" customHeight="1" thickBot="1">
      <c r="C38" s="29"/>
      <c r="D38" s="30" t="s">
        <v>3</v>
      </c>
      <c r="E38" s="30" t="s">
        <v>4</v>
      </c>
      <c r="F38" s="31">
        <v>9</v>
      </c>
      <c r="G38" s="30"/>
      <c r="H38" s="32"/>
      <c r="I38" s="29"/>
      <c r="J38" s="30" t="s">
        <v>3</v>
      </c>
      <c r="K38" s="30" t="s">
        <v>4</v>
      </c>
      <c r="L38" s="31">
        <v>10</v>
      </c>
      <c r="M38" s="30"/>
      <c r="N38" s="32"/>
      <c r="O38" s="29"/>
      <c r="P38" s="30" t="s">
        <v>3</v>
      </c>
      <c r="Q38" s="30" t="s">
        <v>4</v>
      </c>
      <c r="R38" s="31">
        <v>11</v>
      </c>
      <c r="S38" s="30"/>
      <c r="T38" s="32"/>
      <c r="U38" s="29"/>
      <c r="V38" s="30" t="s">
        <v>3</v>
      </c>
      <c r="W38" s="30" t="s">
        <v>4</v>
      </c>
      <c r="X38" s="31">
        <v>12</v>
      </c>
      <c r="Y38" s="30"/>
      <c r="Z38" s="32"/>
    </row>
    <row r="39" spans="1:26" ht="13.5" thickBot="1">
      <c r="A39" s="309" t="s">
        <v>10</v>
      </c>
      <c r="B39" s="310"/>
      <c r="C39" s="30"/>
      <c r="D39" s="30"/>
      <c r="E39" s="30"/>
      <c r="F39" s="30"/>
      <c r="G39" s="30"/>
      <c r="H39" s="32"/>
      <c r="I39" s="30"/>
      <c r="J39" s="30"/>
      <c r="K39" s="30"/>
      <c r="L39" s="30"/>
      <c r="M39" s="30"/>
      <c r="N39" s="32"/>
      <c r="O39" s="30"/>
      <c r="P39" s="30"/>
      <c r="Q39" s="30"/>
      <c r="R39" s="30"/>
      <c r="S39" s="30"/>
      <c r="T39" s="32"/>
      <c r="U39" s="30"/>
      <c r="V39" s="30"/>
      <c r="W39" s="30"/>
      <c r="X39" s="30"/>
      <c r="Y39" s="30"/>
      <c r="Z39" s="32"/>
    </row>
    <row r="40" spans="1:26">
      <c r="A40" s="311" t="s">
        <v>11</v>
      </c>
      <c r="B40" s="312"/>
      <c r="C40" s="276"/>
      <c r="D40" s="277"/>
      <c r="E40" s="33"/>
      <c r="F40" s="34"/>
      <c r="G40" s="34"/>
      <c r="H40" s="35"/>
      <c r="I40" s="277"/>
      <c r="J40" s="277"/>
      <c r="K40" s="33"/>
      <c r="L40" s="34"/>
      <c r="M40" s="34"/>
      <c r="N40" s="35"/>
      <c r="O40" s="277"/>
      <c r="P40" s="277"/>
      <c r="Q40" s="33"/>
      <c r="R40" s="34"/>
      <c r="S40" s="34"/>
      <c r="T40" s="35"/>
      <c r="U40" s="277"/>
      <c r="V40" s="277"/>
      <c r="W40" s="33"/>
      <c r="X40" s="34"/>
      <c r="Y40" s="34"/>
      <c r="Z40" s="35"/>
    </row>
    <row r="41" spans="1:26">
      <c r="A41" s="313" t="s">
        <v>46</v>
      </c>
      <c r="B41" s="314"/>
      <c r="C41" s="280"/>
      <c r="D41" s="281"/>
      <c r="E41" s="36"/>
      <c r="F41" s="37"/>
      <c r="G41" s="37"/>
      <c r="H41" s="38"/>
      <c r="I41" s="281"/>
      <c r="J41" s="281"/>
      <c r="K41" s="36"/>
      <c r="L41" s="37"/>
      <c r="M41" s="37"/>
      <c r="N41" s="38"/>
      <c r="O41" s="281"/>
      <c r="P41" s="281"/>
      <c r="Q41" s="36"/>
      <c r="R41" s="37"/>
      <c r="S41" s="37"/>
      <c r="T41" s="38"/>
      <c r="U41" s="281"/>
      <c r="V41" s="281"/>
      <c r="W41" s="36"/>
      <c r="X41" s="37"/>
      <c r="Y41" s="37"/>
      <c r="Z41" s="38"/>
    </row>
    <row r="42" spans="1:26">
      <c r="A42" s="48" t="s">
        <v>7</v>
      </c>
      <c r="B42" s="49"/>
      <c r="C42" s="282">
        <f>SUM(E40:H40)</f>
        <v>0</v>
      </c>
      <c r="D42" s="283"/>
      <c r="E42" s="36"/>
      <c r="F42" s="37"/>
      <c r="G42" s="37"/>
      <c r="H42" s="38"/>
      <c r="I42" s="284">
        <f>SUM(K40:N40)</f>
        <v>0</v>
      </c>
      <c r="J42" s="283"/>
      <c r="K42" s="36"/>
      <c r="L42" s="37"/>
      <c r="M42" s="37"/>
      <c r="N42" s="38"/>
      <c r="O42" s="284">
        <f>SUM(Q40:T40)</f>
        <v>0</v>
      </c>
      <c r="P42" s="283"/>
      <c r="Q42" s="36"/>
      <c r="R42" s="37"/>
      <c r="S42" s="37"/>
      <c r="T42" s="38"/>
      <c r="U42" s="284">
        <f>SUM(W40:Z40)</f>
        <v>0</v>
      </c>
      <c r="V42" s="283"/>
      <c r="W42" s="36"/>
      <c r="X42" s="37"/>
      <c r="Y42" s="37"/>
      <c r="Z42" s="38"/>
    </row>
    <row r="43" spans="1:26" ht="13.5" thickBot="1">
      <c r="A43" s="50" t="s">
        <v>12</v>
      </c>
      <c r="B43" s="51"/>
      <c r="C43" s="285">
        <f>SUM(C40:D42)</f>
        <v>0</v>
      </c>
      <c r="D43" s="286"/>
      <c r="E43" s="43"/>
      <c r="F43" s="44"/>
      <c r="G43" s="44"/>
      <c r="H43" s="45"/>
      <c r="I43" s="287">
        <f>SUM(I40:J42)</f>
        <v>0</v>
      </c>
      <c r="J43" s="286"/>
      <c r="K43" s="43"/>
      <c r="L43" s="44"/>
      <c r="M43" s="44"/>
      <c r="N43" s="45"/>
      <c r="O43" s="287">
        <f>SUM(O40:P42)</f>
        <v>0</v>
      </c>
      <c r="P43" s="286"/>
      <c r="Q43" s="43"/>
      <c r="R43" s="44"/>
      <c r="S43" s="44"/>
      <c r="T43" s="45"/>
      <c r="U43" s="287">
        <f>SUM(U40:V42)</f>
        <v>0</v>
      </c>
      <c r="V43" s="286"/>
      <c r="W43" s="43"/>
      <c r="X43" s="44"/>
      <c r="Y43" s="44"/>
      <c r="Z43" s="45"/>
    </row>
    <row r="44" spans="1:26">
      <c r="A44" s="288" t="s">
        <v>13</v>
      </c>
      <c r="B44" s="289"/>
      <c r="C44" s="290" t="s">
        <v>6</v>
      </c>
      <c r="D44" s="291"/>
      <c r="E44" s="291" t="s">
        <v>11</v>
      </c>
      <c r="F44" s="291"/>
      <c r="G44" s="291" t="s">
        <v>47</v>
      </c>
      <c r="H44" s="292"/>
      <c r="I44" s="291" t="s">
        <v>6</v>
      </c>
      <c r="J44" s="291"/>
      <c r="K44" s="291" t="s">
        <v>11</v>
      </c>
      <c r="L44" s="291"/>
      <c r="M44" s="291" t="s">
        <v>47</v>
      </c>
      <c r="N44" s="292"/>
      <c r="O44" s="291" t="s">
        <v>6</v>
      </c>
      <c r="P44" s="291"/>
      <c r="Q44" s="291" t="s">
        <v>11</v>
      </c>
      <c r="R44" s="291"/>
      <c r="S44" s="291" t="s">
        <v>47</v>
      </c>
      <c r="T44" s="292"/>
      <c r="U44" s="291" t="s">
        <v>6</v>
      </c>
      <c r="V44" s="291"/>
      <c r="W44" s="291" t="s">
        <v>11</v>
      </c>
      <c r="X44" s="291"/>
      <c r="Y44" s="291" t="s">
        <v>47</v>
      </c>
      <c r="Z44" s="292"/>
    </row>
    <row r="45" spans="1:26">
      <c r="A45" s="294" t="s">
        <v>48</v>
      </c>
      <c r="B45" s="295"/>
      <c r="C45" s="296">
        <f t="shared" ref="C45:C52" si="16">SUM(E45:H45)</f>
        <v>0</v>
      </c>
      <c r="D45" s="297"/>
      <c r="E45" s="297"/>
      <c r="F45" s="297"/>
      <c r="G45" s="297"/>
      <c r="H45" s="298"/>
      <c r="I45" s="297">
        <f t="shared" ref="I45:I52" si="17">SUM(K45:N45)</f>
        <v>0</v>
      </c>
      <c r="J45" s="297"/>
      <c r="K45" s="297"/>
      <c r="L45" s="297"/>
      <c r="M45" s="297"/>
      <c r="N45" s="298"/>
      <c r="O45" s="297">
        <f t="shared" ref="O45:O52" si="18">SUM(Q45:T45)</f>
        <v>0</v>
      </c>
      <c r="P45" s="297"/>
      <c r="Q45" s="297"/>
      <c r="R45" s="297"/>
      <c r="S45" s="297"/>
      <c r="T45" s="298"/>
      <c r="U45" s="297">
        <f t="shared" ref="U45:U52" si="19">SUM(W45:Z45)</f>
        <v>0</v>
      </c>
      <c r="V45" s="297"/>
      <c r="W45" s="297"/>
      <c r="X45" s="297"/>
      <c r="Y45" s="297"/>
      <c r="Z45" s="298"/>
    </row>
    <row r="46" spans="1:26">
      <c r="A46" s="299" t="s">
        <v>49</v>
      </c>
      <c r="B46" s="300"/>
      <c r="C46" s="280">
        <f t="shared" si="16"/>
        <v>0</v>
      </c>
      <c r="D46" s="281"/>
      <c r="E46" s="281"/>
      <c r="F46" s="281"/>
      <c r="G46" s="281"/>
      <c r="H46" s="293"/>
      <c r="I46" s="281">
        <f t="shared" si="17"/>
        <v>0</v>
      </c>
      <c r="J46" s="281"/>
      <c r="K46" s="281"/>
      <c r="L46" s="281"/>
      <c r="M46" s="281"/>
      <c r="N46" s="293"/>
      <c r="O46" s="281">
        <f t="shared" si="18"/>
        <v>0</v>
      </c>
      <c r="P46" s="281"/>
      <c r="Q46" s="281"/>
      <c r="R46" s="281"/>
      <c r="S46" s="281"/>
      <c r="T46" s="293"/>
      <c r="U46" s="281">
        <f t="shared" si="19"/>
        <v>0</v>
      </c>
      <c r="V46" s="281"/>
      <c r="W46" s="281"/>
      <c r="X46" s="281"/>
      <c r="Y46" s="281"/>
      <c r="Z46" s="293"/>
    </row>
    <row r="47" spans="1:26">
      <c r="A47" s="299" t="s">
        <v>50</v>
      </c>
      <c r="B47" s="300"/>
      <c r="C47" s="280">
        <f t="shared" si="16"/>
        <v>0</v>
      </c>
      <c r="D47" s="281"/>
      <c r="E47" s="281"/>
      <c r="F47" s="281"/>
      <c r="G47" s="281"/>
      <c r="H47" s="293"/>
      <c r="I47" s="281">
        <f t="shared" si="17"/>
        <v>0</v>
      </c>
      <c r="J47" s="281"/>
      <c r="K47" s="281"/>
      <c r="L47" s="281"/>
      <c r="M47" s="281"/>
      <c r="N47" s="293"/>
      <c r="O47" s="281">
        <f t="shared" si="18"/>
        <v>0</v>
      </c>
      <c r="P47" s="281"/>
      <c r="Q47" s="281"/>
      <c r="R47" s="281"/>
      <c r="S47" s="281"/>
      <c r="T47" s="293"/>
      <c r="U47" s="281">
        <f t="shared" si="19"/>
        <v>0</v>
      </c>
      <c r="V47" s="281"/>
      <c r="W47" s="281"/>
      <c r="X47" s="281"/>
      <c r="Y47" s="281"/>
      <c r="Z47" s="293"/>
    </row>
    <row r="48" spans="1:26">
      <c r="A48" s="299" t="s">
        <v>166</v>
      </c>
      <c r="B48" s="300"/>
      <c r="C48" s="280">
        <f t="shared" ref="C48" si="20">SUM(E48:H48)</f>
        <v>0</v>
      </c>
      <c r="D48" s="281"/>
      <c r="E48" s="281"/>
      <c r="F48" s="281"/>
      <c r="G48" s="281"/>
      <c r="H48" s="293"/>
      <c r="I48" s="281">
        <f t="shared" ref="I48" si="21">SUM(K48:N48)</f>
        <v>0</v>
      </c>
      <c r="J48" s="281"/>
      <c r="K48" s="281"/>
      <c r="L48" s="281"/>
      <c r="M48" s="281"/>
      <c r="N48" s="293"/>
      <c r="O48" s="281">
        <f t="shared" ref="O48" si="22">SUM(Q48:T48)</f>
        <v>0</v>
      </c>
      <c r="P48" s="281"/>
      <c r="Q48" s="281"/>
      <c r="R48" s="281"/>
      <c r="S48" s="281"/>
      <c r="T48" s="293"/>
      <c r="U48" s="281">
        <f t="shared" ref="U48" si="23">SUM(W48:Z48)</f>
        <v>0</v>
      </c>
      <c r="V48" s="281"/>
      <c r="W48" s="281"/>
      <c r="X48" s="281"/>
      <c r="Y48" s="281"/>
      <c r="Z48" s="293"/>
    </row>
    <row r="49" spans="1:26">
      <c r="A49" s="299" t="s">
        <v>72</v>
      </c>
      <c r="B49" s="300"/>
      <c r="C49" s="280">
        <f t="shared" si="16"/>
        <v>0</v>
      </c>
      <c r="D49" s="281"/>
      <c r="E49" s="281"/>
      <c r="F49" s="281"/>
      <c r="G49" s="281"/>
      <c r="H49" s="293"/>
      <c r="I49" s="281">
        <f t="shared" si="17"/>
        <v>0</v>
      </c>
      <c r="J49" s="281"/>
      <c r="K49" s="281"/>
      <c r="L49" s="281"/>
      <c r="M49" s="281"/>
      <c r="N49" s="293"/>
      <c r="O49" s="281">
        <f t="shared" si="18"/>
        <v>0</v>
      </c>
      <c r="P49" s="281"/>
      <c r="Q49" s="281"/>
      <c r="R49" s="281"/>
      <c r="S49" s="281"/>
      <c r="T49" s="293"/>
      <c r="U49" s="281">
        <f t="shared" si="19"/>
        <v>0</v>
      </c>
      <c r="V49" s="281"/>
      <c r="W49" s="281"/>
      <c r="X49" s="281"/>
      <c r="Y49" s="281"/>
      <c r="Z49" s="293"/>
    </row>
    <row r="50" spans="1:26">
      <c r="A50" s="299" t="s">
        <v>167</v>
      </c>
      <c r="B50" s="300"/>
      <c r="C50" s="280">
        <f t="shared" si="16"/>
        <v>0</v>
      </c>
      <c r="D50" s="281"/>
      <c r="E50" s="281"/>
      <c r="F50" s="281"/>
      <c r="G50" s="281"/>
      <c r="H50" s="293"/>
      <c r="I50" s="281">
        <f t="shared" si="17"/>
        <v>0</v>
      </c>
      <c r="J50" s="281"/>
      <c r="K50" s="281"/>
      <c r="L50" s="281"/>
      <c r="M50" s="281"/>
      <c r="N50" s="293"/>
      <c r="O50" s="281">
        <f t="shared" si="18"/>
        <v>0</v>
      </c>
      <c r="P50" s="281"/>
      <c r="Q50" s="281"/>
      <c r="R50" s="281"/>
      <c r="S50" s="281"/>
      <c r="T50" s="293"/>
      <c r="U50" s="281">
        <f t="shared" si="19"/>
        <v>0</v>
      </c>
      <c r="V50" s="281"/>
      <c r="W50" s="281"/>
      <c r="X50" s="281"/>
      <c r="Y50" s="281"/>
      <c r="Z50" s="293"/>
    </row>
    <row r="51" spans="1:26">
      <c r="A51" s="299" t="s">
        <v>168</v>
      </c>
      <c r="B51" s="300"/>
      <c r="C51" s="280">
        <f t="shared" si="16"/>
        <v>0</v>
      </c>
      <c r="D51" s="281"/>
      <c r="E51" s="281"/>
      <c r="F51" s="281"/>
      <c r="G51" s="281"/>
      <c r="H51" s="293"/>
      <c r="I51" s="281">
        <f t="shared" si="17"/>
        <v>0</v>
      </c>
      <c r="J51" s="281"/>
      <c r="K51" s="281"/>
      <c r="L51" s="281"/>
      <c r="M51" s="281"/>
      <c r="N51" s="293"/>
      <c r="O51" s="281">
        <f t="shared" si="18"/>
        <v>0</v>
      </c>
      <c r="P51" s="281"/>
      <c r="Q51" s="281"/>
      <c r="R51" s="281"/>
      <c r="S51" s="281"/>
      <c r="T51" s="293"/>
      <c r="U51" s="281">
        <f t="shared" si="19"/>
        <v>0</v>
      </c>
      <c r="V51" s="281"/>
      <c r="W51" s="281"/>
      <c r="X51" s="281"/>
      <c r="Y51" s="281"/>
      <c r="Z51" s="293"/>
    </row>
    <row r="52" spans="1:26">
      <c r="A52" s="307" t="s">
        <v>169</v>
      </c>
      <c r="B52" s="308"/>
      <c r="C52" s="280">
        <f t="shared" si="16"/>
        <v>0</v>
      </c>
      <c r="D52" s="281"/>
      <c r="E52" s="301"/>
      <c r="F52" s="301"/>
      <c r="G52" s="301"/>
      <c r="H52" s="302"/>
      <c r="I52" s="281">
        <f t="shared" si="17"/>
        <v>0</v>
      </c>
      <c r="J52" s="281"/>
      <c r="K52" s="301"/>
      <c r="L52" s="301"/>
      <c r="M52" s="301"/>
      <c r="N52" s="302"/>
      <c r="O52" s="281">
        <f t="shared" si="18"/>
        <v>0</v>
      </c>
      <c r="P52" s="281"/>
      <c r="Q52" s="301"/>
      <c r="R52" s="301"/>
      <c r="S52" s="301"/>
      <c r="T52" s="302"/>
      <c r="U52" s="281">
        <f t="shared" si="19"/>
        <v>0</v>
      </c>
      <c r="V52" s="281"/>
      <c r="W52" s="301"/>
      <c r="X52" s="301"/>
      <c r="Y52" s="301"/>
      <c r="Z52" s="302"/>
    </row>
    <row r="53" spans="1:26" ht="13.5" thickBot="1">
      <c r="A53" s="303" t="s">
        <v>12</v>
      </c>
      <c r="B53" s="304"/>
      <c r="C53" s="286">
        <f>SUM(C45:D52)</f>
        <v>0</v>
      </c>
      <c r="D53" s="305"/>
      <c r="E53" s="305">
        <f>SUM(E45:F52)</f>
        <v>0</v>
      </c>
      <c r="F53" s="305"/>
      <c r="G53" s="305">
        <f>SUM(G45:H52)</f>
        <v>0</v>
      </c>
      <c r="H53" s="306"/>
      <c r="I53" s="305">
        <f>SUM(I45:J52)</f>
        <v>0</v>
      </c>
      <c r="J53" s="305"/>
      <c r="K53" s="305">
        <f>SUM(K45:L52)</f>
        <v>0</v>
      </c>
      <c r="L53" s="305"/>
      <c r="M53" s="305">
        <f>SUM(M45:N52)</f>
        <v>0</v>
      </c>
      <c r="N53" s="306"/>
      <c r="O53" s="305">
        <f>SUM(O45:P52)</f>
        <v>0</v>
      </c>
      <c r="P53" s="305"/>
      <c r="Q53" s="305">
        <f>SUM(Q45:R52)</f>
        <v>0</v>
      </c>
      <c r="R53" s="305"/>
      <c r="S53" s="305">
        <f>SUM(S45:T52)</f>
        <v>0</v>
      </c>
      <c r="T53" s="306"/>
      <c r="U53" s="305">
        <f>SUM(U45:V52)</f>
        <v>0</v>
      </c>
      <c r="V53" s="305"/>
      <c r="W53" s="305">
        <f>SUM(W45:X52)</f>
        <v>0</v>
      </c>
      <c r="X53" s="305"/>
      <c r="Y53" s="305">
        <f>SUM(Y45:Z52)</f>
        <v>0</v>
      </c>
      <c r="Z53" s="306"/>
    </row>
    <row r="54" spans="1:26" ht="13.5" thickBot="1"/>
    <row r="55" spans="1:26" ht="19.5" customHeight="1" thickBot="1">
      <c r="C55" s="29"/>
      <c r="D55" s="30" t="s">
        <v>3</v>
      </c>
      <c r="E55" s="30" t="s">
        <v>4</v>
      </c>
      <c r="F55" s="31">
        <v>13</v>
      </c>
      <c r="G55" s="30"/>
      <c r="H55" s="32"/>
      <c r="I55" s="29"/>
      <c r="J55" s="30" t="s">
        <v>3</v>
      </c>
      <c r="K55" s="30" t="s">
        <v>4</v>
      </c>
      <c r="L55" s="31">
        <v>14</v>
      </c>
      <c r="M55" s="30"/>
      <c r="N55" s="32"/>
      <c r="O55" s="29"/>
      <c r="P55" s="30" t="s">
        <v>3</v>
      </c>
      <c r="Q55" s="30" t="s">
        <v>4</v>
      </c>
      <c r="R55" s="31">
        <v>15</v>
      </c>
      <c r="S55" s="30"/>
      <c r="T55" s="32"/>
      <c r="U55" s="29"/>
      <c r="V55" s="30" t="s">
        <v>3</v>
      </c>
      <c r="W55" s="30" t="s">
        <v>4</v>
      </c>
      <c r="X55" s="31">
        <v>16</v>
      </c>
      <c r="Y55" s="30"/>
      <c r="Z55" s="32"/>
    </row>
    <row r="56" spans="1:26" ht="13.5" thickBot="1">
      <c r="A56" s="309" t="s">
        <v>10</v>
      </c>
      <c r="B56" s="310"/>
      <c r="C56" s="30"/>
      <c r="D56" s="30"/>
      <c r="E56" s="30"/>
      <c r="F56" s="30"/>
      <c r="G56" s="30"/>
      <c r="H56" s="32"/>
      <c r="I56" s="30"/>
      <c r="J56" s="30"/>
      <c r="K56" s="30"/>
      <c r="L56" s="30"/>
      <c r="M56" s="30"/>
      <c r="N56" s="32"/>
      <c r="O56" s="30"/>
      <c r="P56" s="30"/>
      <c r="Q56" s="30"/>
      <c r="R56" s="30"/>
      <c r="S56" s="30"/>
      <c r="T56" s="32"/>
      <c r="U56" s="30"/>
      <c r="V56" s="30"/>
      <c r="W56" s="30"/>
      <c r="X56" s="30"/>
      <c r="Y56" s="30"/>
      <c r="Z56" s="32"/>
    </row>
    <row r="57" spans="1:26">
      <c r="A57" s="311" t="s">
        <v>11</v>
      </c>
      <c r="B57" s="312"/>
      <c r="C57" s="276"/>
      <c r="D57" s="277"/>
      <c r="E57" s="33"/>
      <c r="F57" s="34"/>
      <c r="G57" s="34"/>
      <c r="H57" s="35"/>
      <c r="I57" s="277"/>
      <c r="J57" s="277"/>
      <c r="K57" s="33"/>
      <c r="L57" s="34"/>
      <c r="M57" s="34"/>
      <c r="N57" s="35"/>
      <c r="O57" s="277"/>
      <c r="P57" s="277"/>
      <c r="Q57" s="33"/>
      <c r="R57" s="34"/>
      <c r="S57" s="34"/>
      <c r="T57" s="35"/>
      <c r="U57" s="277"/>
      <c r="V57" s="277"/>
      <c r="W57" s="33"/>
      <c r="X57" s="34"/>
      <c r="Y57" s="34"/>
      <c r="Z57" s="35"/>
    </row>
    <row r="58" spans="1:26">
      <c r="A58" s="313" t="s">
        <v>46</v>
      </c>
      <c r="B58" s="314"/>
      <c r="C58" s="280"/>
      <c r="D58" s="281"/>
      <c r="E58" s="36"/>
      <c r="F58" s="37"/>
      <c r="G58" s="37"/>
      <c r="H58" s="38"/>
      <c r="I58" s="281"/>
      <c r="J58" s="281"/>
      <c r="K58" s="36"/>
      <c r="L58" s="37"/>
      <c r="M58" s="37"/>
      <c r="N58" s="38"/>
      <c r="O58" s="281"/>
      <c r="P58" s="281"/>
      <c r="Q58" s="36"/>
      <c r="R58" s="37"/>
      <c r="S58" s="37"/>
      <c r="T58" s="38"/>
      <c r="U58" s="281"/>
      <c r="V58" s="281"/>
      <c r="W58" s="36"/>
      <c r="X58" s="37"/>
      <c r="Y58" s="37"/>
      <c r="Z58" s="38"/>
    </row>
    <row r="59" spans="1:26">
      <c r="A59" s="48" t="s">
        <v>7</v>
      </c>
      <c r="B59" s="49"/>
      <c r="C59" s="282">
        <f>SUM(E57:H57)</f>
        <v>0</v>
      </c>
      <c r="D59" s="283"/>
      <c r="E59" s="36"/>
      <c r="F59" s="37"/>
      <c r="G59" s="37"/>
      <c r="H59" s="38"/>
      <c r="I59" s="284">
        <f>SUM(K57:N57)</f>
        <v>0</v>
      </c>
      <c r="J59" s="283"/>
      <c r="K59" s="36"/>
      <c r="L59" s="37"/>
      <c r="M59" s="37"/>
      <c r="N59" s="38"/>
      <c r="O59" s="284">
        <f>SUM(Q57:T57)</f>
        <v>0</v>
      </c>
      <c r="P59" s="283"/>
      <c r="Q59" s="36"/>
      <c r="R59" s="37"/>
      <c r="S59" s="37"/>
      <c r="T59" s="38"/>
      <c r="U59" s="284">
        <f>SUM(W57:Z57)</f>
        <v>0</v>
      </c>
      <c r="V59" s="283"/>
      <c r="W59" s="36"/>
      <c r="X59" s="37"/>
      <c r="Y59" s="37"/>
      <c r="Z59" s="38"/>
    </row>
    <row r="60" spans="1:26" ht="13.5" thickBot="1">
      <c r="A60" s="50" t="s">
        <v>12</v>
      </c>
      <c r="B60" s="51"/>
      <c r="C60" s="285">
        <f>SUM(C57:D59)</f>
        <v>0</v>
      </c>
      <c r="D60" s="286"/>
      <c r="E60" s="43"/>
      <c r="F60" s="44"/>
      <c r="G60" s="44"/>
      <c r="H60" s="45"/>
      <c r="I60" s="287">
        <f>SUM(I57:J59)</f>
        <v>0</v>
      </c>
      <c r="J60" s="286"/>
      <c r="K60" s="43"/>
      <c r="L60" s="44"/>
      <c r="M60" s="44"/>
      <c r="N60" s="45"/>
      <c r="O60" s="287">
        <f>SUM(O57:P59)</f>
        <v>0</v>
      </c>
      <c r="P60" s="286"/>
      <c r="Q60" s="43"/>
      <c r="R60" s="44"/>
      <c r="S60" s="44"/>
      <c r="T60" s="45"/>
      <c r="U60" s="287">
        <f>SUM(U57:V59)</f>
        <v>0</v>
      </c>
      <c r="V60" s="286"/>
      <c r="W60" s="43"/>
      <c r="X60" s="44"/>
      <c r="Y60" s="44"/>
      <c r="Z60" s="45"/>
    </row>
    <row r="61" spans="1:26">
      <c r="A61" s="288" t="s">
        <v>13</v>
      </c>
      <c r="B61" s="289"/>
      <c r="C61" s="290" t="s">
        <v>6</v>
      </c>
      <c r="D61" s="291"/>
      <c r="E61" s="291" t="s">
        <v>11</v>
      </c>
      <c r="F61" s="291"/>
      <c r="G61" s="291" t="s">
        <v>47</v>
      </c>
      <c r="H61" s="292"/>
      <c r="I61" s="291" t="s">
        <v>6</v>
      </c>
      <c r="J61" s="291"/>
      <c r="K61" s="291" t="s">
        <v>11</v>
      </c>
      <c r="L61" s="291"/>
      <c r="M61" s="291" t="s">
        <v>47</v>
      </c>
      <c r="N61" s="292"/>
      <c r="O61" s="291" t="s">
        <v>6</v>
      </c>
      <c r="P61" s="291"/>
      <c r="Q61" s="291" t="s">
        <v>11</v>
      </c>
      <c r="R61" s="291"/>
      <c r="S61" s="291" t="s">
        <v>47</v>
      </c>
      <c r="T61" s="292"/>
      <c r="U61" s="291" t="s">
        <v>6</v>
      </c>
      <c r="V61" s="291"/>
      <c r="W61" s="291" t="s">
        <v>11</v>
      </c>
      <c r="X61" s="291"/>
      <c r="Y61" s="291" t="s">
        <v>47</v>
      </c>
      <c r="Z61" s="292"/>
    </row>
    <row r="62" spans="1:26">
      <c r="A62" s="294" t="s">
        <v>48</v>
      </c>
      <c r="B62" s="295"/>
      <c r="C62" s="296">
        <f>SUM(E62:H62)</f>
        <v>0</v>
      </c>
      <c r="D62" s="297"/>
      <c r="E62" s="297">
        <v>0</v>
      </c>
      <c r="F62" s="297"/>
      <c r="G62" s="297">
        <v>0</v>
      </c>
      <c r="H62" s="298"/>
      <c r="I62" s="297">
        <f t="shared" ref="I62:I69" si="24">SUM(K62:N62)</f>
        <v>0</v>
      </c>
      <c r="J62" s="297"/>
      <c r="K62" s="297"/>
      <c r="L62" s="297"/>
      <c r="M62" s="297"/>
      <c r="N62" s="298"/>
      <c r="O62" s="297">
        <f t="shared" ref="O62:O69" si="25">SUM(Q62:T62)</f>
        <v>0</v>
      </c>
      <c r="P62" s="297"/>
      <c r="Q62" s="297"/>
      <c r="R62" s="297"/>
      <c r="S62" s="297"/>
      <c r="T62" s="298"/>
      <c r="U62" s="297">
        <f t="shared" ref="U62:U69" si="26">SUM(W62:Z62)</f>
        <v>0</v>
      </c>
      <c r="V62" s="297"/>
      <c r="W62" s="297"/>
      <c r="X62" s="297"/>
      <c r="Y62" s="297"/>
      <c r="Z62" s="298"/>
    </row>
    <row r="63" spans="1:26">
      <c r="A63" s="299" t="s">
        <v>49</v>
      </c>
      <c r="B63" s="300"/>
      <c r="C63" s="280">
        <f>SUM(E63:H63)</f>
        <v>0</v>
      </c>
      <c r="D63" s="281"/>
      <c r="E63" s="281"/>
      <c r="F63" s="281"/>
      <c r="G63" s="281"/>
      <c r="H63" s="293"/>
      <c r="I63" s="281">
        <f t="shared" si="24"/>
        <v>0</v>
      </c>
      <c r="J63" s="281"/>
      <c r="K63" s="281"/>
      <c r="L63" s="281"/>
      <c r="M63" s="281"/>
      <c r="N63" s="293"/>
      <c r="O63" s="281">
        <f t="shared" si="25"/>
        <v>0</v>
      </c>
      <c r="P63" s="281"/>
      <c r="Q63" s="281"/>
      <c r="R63" s="281"/>
      <c r="S63" s="281"/>
      <c r="T63" s="293"/>
      <c r="U63" s="281">
        <f t="shared" si="26"/>
        <v>0</v>
      </c>
      <c r="V63" s="281"/>
      <c r="W63" s="281"/>
      <c r="X63" s="281"/>
      <c r="Y63" s="281"/>
      <c r="Z63" s="293"/>
    </row>
    <row r="64" spans="1:26">
      <c r="A64" s="299" t="s">
        <v>50</v>
      </c>
      <c r="B64" s="300"/>
      <c r="C64" s="280">
        <f t="shared" ref="C64:C69" si="27">SUM(E64:H64)</f>
        <v>0</v>
      </c>
      <c r="D64" s="281"/>
      <c r="E64" s="281"/>
      <c r="F64" s="281"/>
      <c r="G64" s="281"/>
      <c r="H64" s="293"/>
      <c r="I64" s="281">
        <f t="shared" si="24"/>
        <v>0</v>
      </c>
      <c r="J64" s="281"/>
      <c r="K64" s="281"/>
      <c r="L64" s="281"/>
      <c r="M64" s="281"/>
      <c r="N64" s="293"/>
      <c r="O64" s="281">
        <f t="shared" si="25"/>
        <v>0</v>
      </c>
      <c r="P64" s="281"/>
      <c r="Q64" s="281"/>
      <c r="R64" s="281"/>
      <c r="S64" s="281"/>
      <c r="T64" s="293"/>
      <c r="U64" s="281">
        <f t="shared" si="26"/>
        <v>0</v>
      </c>
      <c r="V64" s="281"/>
      <c r="W64" s="281"/>
      <c r="X64" s="281"/>
      <c r="Y64" s="281"/>
      <c r="Z64" s="293"/>
    </row>
    <row r="65" spans="1:26">
      <c r="A65" s="299" t="s">
        <v>166</v>
      </c>
      <c r="B65" s="300"/>
      <c r="C65" s="280">
        <f t="shared" ref="C65" si="28">SUM(E65:H65)</f>
        <v>0</v>
      </c>
      <c r="D65" s="281"/>
      <c r="E65" s="281"/>
      <c r="F65" s="281"/>
      <c r="G65" s="281"/>
      <c r="H65" s="293"/>
      <c r="I65" s="281">
        <f t="shared" ref="I65" si="29">SUM(K65:N65)</f>
        <v>0</v>
      </c>
      <c r="J65" s="281"/>
      <c r="K65" s="281"/>
      <c r="L65" s="281"/>
      <c r="M65" s="281"/>
      <c r="N65" s="293"/>
      <c r="O65" s="281">
        <f t="shared" ref="O65" si="30">SUM(Q65:T65)</f>
        <v>0</v>
      </c>
      <c r="P65" s="281"/>
      <c r="Q65" s="281"/>
      <c r="R65" s="281"/>
      <c r="S65" s="281"/>
      <c r="T65" s="293"/>
      <c r="U65" s="281">
        <f t="shared" ref="U65" si="31">SUM(W65:Z65)</f>
        <v>0</v>
      </c>
      <c r="V65" s="281"/>
      <c r="W65" s="281"/>
      <c r="X65" s="281"/>
      <c r="Y65" s="281"/>
      <c r="Z65" s="293"/>
    </row>
    <row r="66" spans="1:26">
      <c r="A66" s="299" t="s">
        <v>72</v>
      </c>
      <c r="B66" s="300"/>
      <c r="C66" s="280">
        <f t="shared" si="27"/>
        <v>0</v>
      </c>
      <c r="D66" s="281"/>
      <c r="E66" s="281"/>
      <c r="F66" s="281"/>
      <c r="G66" s="281"/>
      <c r="H66" s="293"/>
      <c r="I66" s="281">
        <f t="shared" si="24"/>
        <v>0</v>
      </c>
      <c r="J66" s="281"/>
      <c r="K66" s="281"/>
      <c r="L66" s="281"/>
      <c r="M66" s="281"/>
      <c r="N66" s="293"/>
      <c r="O66" s="281">
        <f t="shared" si="25"/>
        <v>0</v>
      </c>
      <c r="P66" s="281"/>
      <c r="Q66" s="281"/>
      <c r="R66" s="281"/>
      <c r="S66" s="281"/>
      <c r="T66" s="293"/>
      <c r="U66" s="281">
        <f t="shared" si="26"/>
        <v>0</v>
      </c>
      <c r="V66" s="281"/>
      <c r="W66" s="281"/>
      <c r="X66" s="281"/>
      <c r="Y66" s="281"/>
      <c r="Z66" s="293"/>
    </row>
    <row r="67" spans="1:26">
      <c r="A67" s="299" t="s">
        <v>167</v>
      </c>
      <c r="B67" s="300"/>
      <c r="C67" s="280">
        <f t="shared" si="27"/>
        <v>0</v>
      </c>
      <c r="D67" s="281"/>
      <c r="E67" s="281"/>
      <c r="F67" s="281"/>
      <c r="G67" s="281"/>
      <c r="H67" s="293"/>
      <c r="I67" s="281">
        <f t="shared" si="24"/>
        <v>0</v>
      </c>
      <c r="J67" s="281"/>
      <c r="K67" s="281"/>
      <c r="L67" s="281"/>
      <c r="M67" s="281"/>
      <c r="N67" s="293"/>
      <c r="O67" s="281">
        <f t="shared" si="25"/>
        <v>0</v>
      </c>
      <c r="P67" s="281"/>
      <c r="Q67" s="281"/>
      <c r="R67" s="281"/>
      <c r="S67" s="281"/>
      <c r="T67" s="293"/>
      <c r="U67" s="281">
        <f t="shared" si="26"/>
        <v>0</v>
      </c>
      <c r="V67" s="281"/>
      <c r="W67" s="281"/>
      <c r="X67" s="281"/>
      <c r="Y67" s="281"/>
      <c r="Z67" s="293"/>
    </row>
    <row r="68" spans="1:26">
      <c r="A68" s="299" t="s">
        <v>168</v>
      </c>
      <c r="B68" s="300"/>
      <c r="C68" s="280">
        <f t="shared" si="27"/>
        <v>0</v>
      </c>
      <c r="D68" s="281"/>
      <c r="E68" s="281"/>
      <c r="F68" s="281"/>
      <c r="G68" s="281"/>
      <c r="H68" s="293"/>
      <c r="I68" s="281">
        <f t="shared" si="24"/>
        <v>0</v>
      </c>
      <c r="J68" s="281"/>
      <c r="K68" s="281"/>
      <c r="L68" s="281"/>
      <c r="M68" s="281"/>
      <c r="N68" s="293"/>
      <c r="O68" s="281">
        <f t="shared" si="25"/>
        <v>0</v>
      </c>
      <c r="P68" s="281"/>
      <c r="Q68" s="281"/>
      <c r="R68" s="281"/>
      <c r="S68" s="281"/>
      <c r="T68" s="293"/>
      <c r="U68" s="281">
        <f t="shared" si="26"/>
        <v>0</v>
      </c>
      <c r="V68" s="281"/>
      <c r="W68" s="281"/>
      <c r="X68" s="281"/>
      <c r="Y68" s="281"/>
      <c r="Z68" s="293"/>
    </row>
    <row r="69" spans="1:26">
      <c r="A69" s="307" t="s">
        <v>169</v>
      </c>
      <c r="B69" s="308"/>
      <c r="C69" s="280">
        <f t="shared" si="27"/>
        <v>0</v>
      </c>
      <c r="D69" s="281"/>
      <c r="E69" s="301"/>
      <c r="F69" s="301"/>
      <c r="G69" s="301"/>
      <c r="H69" s="302"/>
      <c r="I69" s="281">
        <f t="shared" si="24"/>
        <v>0</v>
      </c>
      <c r="J69" s="281"/>
      <c r="K69" s="301"/>
      <c r="L69" s="301"/>
      <c r="M69" s="301"/>
      <c r="N69" s="302"/>
      <c r="O69" s="281">
        <f t="shared" si="25"/>
        <v>0</v>
      </c>
      <c r="P69" s="281"/>
      <c r="Q69" s="301"/>
      <c r="R69" s="301"/>
      <c r="S69" s="301"/>
      <c r="T69" s="302"/>
      <c r="U69" s="281">
        <f t="shared" si="26"/>
        <v>0</v>
      </c>
      <c r="V69" s="281"/>
      <c r="W69" s="301"/>
      <c r="X69" s="301"/>
      <c r="Y69" s="301"/>
      <c r="Z69" s="302"/>
    </row>
    <row r="70" spans="1:26" ht="13.5" thickBot="1">
      <c r="A70" s="303" t="s">
        <v>12</v>
      </c>
      <c r="B70" s="304"/>
      <c r="C70" s="286">
        <f>SUM(C62:D69)</f>
        <v>0</v>
      </c>
      <c r="D70" s="305"/>
      <c r="E70" s="305">
        <f>SUM(E62:F69)</f>
        <v>0</v>
      </c>
      <c r="F70" s="305"/>
      <c r="G70" s="305">
        <f>SUM(G62:H69)</f>
        <v>0</v>
      </c>
      <c r="H70" s="306"/>
      <c r="I70" s="305">
        <f>SUM(I62:J69)</f>
        <v>0</v>
      </c>
      <c r="J70" s="305"/>
      <c r="K70" s="305">
        <f>SUM(K62:L69)</f>
        <v>0</v>
      </c>
      <c r="L70" s="305"/>
      <c r="M70" s="305">
        <f>SUM(M62:N69)</f>
        <v>0</v>
      </c>
      <c r="N70" s="306"/>
      <c r="O70" s="305">
        <f>SUM(O62:P69)</f>
        <v>0</v>
      </c>
      <c r="P70" s="305"/>
      <c r="Q70" s="305">
        <f>SUM(Q62:R69)</f>
        <v>0</v>
      </c>
      <c r="R70" s="305"/>
      <c r="S70" s="305">
        <f>SUM(S62:T69)</f>
        <v>0</v>
      </c>
      <c r="T70" s="306"/>
      <c r="U70" s="305">
        <f>SUM(U62:V69)</f>
        <v>0</v>
      </c>
      <c r="V70" s="305"/>
      <c r="W70" s="305">
        <f>SUM(W62:X69)</f>
        <v>0</v>
      </c>
      <c r="X70" s="305"/>
      <c r="Y70" s="305">
        <f>SUM(Y62:Z69)</f>
        <v>0</v>
      </c>
      <c r="Z70" s="306"/>
    </row>
    <row r="72" spans="1:26" ht="13.5" thickBot="1"/>
    <row r="73" spans="1:26" ht="29.5" customHeight="1" thickBot="1">
      <c r="A73" s="52" t="s">
        <v>51</v>
      </c>
      <c r="D73" s="372" t="s">
        <v>52</v>
      </c>
      <c r="E73" s="373"/>
      <c r="F73" s="373"/>
      <c r="G73" s="374"/>
      <c r="H73" s="375" t="s">
        <v>53</v>
      </c>
      <c r="I73" s="376"/>
      <c r="J73" s="53"/>
    </row>
    <row r="74" spans="1:26" ht="18" customHeight="1">
      <c r="A74" s="315" t="s">
        <v>10</v>
      </c>
      <c r="B74" s="318" t="s">
        <v>11</v>
      </c>
      <c r="C74" s="319"/>
      <c r="D74" s="319"/>
      <c r="E74" s="320"/>
      <c r="F74" s="321">
        <f>C6+I6+O6+U6+C23+I23+O23+U23+C40+I40+O40+U40+C57+I57+O57+U57</f>
        <v>0</v>
      </c>
      <c r="G74" s="321"/>
      <c r="H74" s="321"/>
      <c r="I74" s="322"/>
      <c r="J74" s="54"/>
      <c r="S74" s="55"/>
      <c r="T74" s="55"/>
      <c r="U74" s="55"/>
      <c r="V74" s="55"/>
      <c r="W74" s="55"/>
      <c r="X74" s="55"/>
      <c r="Y74" s="55"/>
      <c r="Z74" s="55"/>
    </row>
    <row r="75" spans="1:26" ht="18" customHeight="1">
      <c r="A75" s="316"/>
      <c r="B75" s="323" t="s">
        <v>46</v>
      </c>
      <c r="C75" s="324"/>
      <c r="D75" s="324"/>
      <c r="E75" s="325"/>
      <c r="F75" s="326">
        <f>C7+I7+O7+U7+C24+I24+O24+U24+C41+I41+O41+U41+C58+I58+O58+U58</f>
        <v>0</v>
      </c>
      <c r="G75" s="326"/>
      <c r="H75" s="326"/>
      <c r="I75" s="327"/>
      <c r="S75" s="55"/>
      <c r="T75" s="55"/>
      <c r="U75" s="55"/>
      <c r="V75" s="55"/>
      <c r="W75" s="55"/>
      <c r="X75" s="55"/>
      <c r="Y75" s="55"/>
      <c r="Z75" s="55"/>
    </row>
    <row r="76" spans="1:26" ht="18" customHeight="1">
      <c r="A76" s="316"/>
      <c r="B76" s="328" t="s">
        <v>7</v>
      </c>
      <c r="C76" s="329"/>
      <c r="D76" s="329"/>
      <c r="E76" s="330"/>
      <c r="F76" s="331">
        <f>C8+I8+O8+U8+C25+I25+O25+U25+C42+I42+O42+U42+C59+I59+O59+U59</f>
        <v>0</v>
      </c>
      <c r="G76" s="331"/>
      <c r="H76" s="331"/>
      <c r="I76" s="332"/>
      <c r="S76" s="55"/>
      <c r="T76" s="55"/>
      <c r="U76" s="55"/>
      <c r="V76" s="55"/>
      <c r="W76" s="55"/>
      <c r="X76" s="55"/>
      <c r="Y76" s="55"/>
      <c r="Z76" s="55"/>
    </row>
    <row r="77" spans="1:26" ht="30.5" customHeight="1" thickBot="1">
      <c r="A77" s="317"/>
      <c r="B77" s="333" t="s">
        <v>12</v>
      </c>
      <c r="C77" s="334"/>
      <c r="D77" s="334"/>
      <c r="E77" s="335"/>
      <c r="F77" s="336">
        <f>SUM(F74:I76)</f>
        <v>0</v>
      </c>
      <c r="G77" s="336"/>
      <c r="H77" s="336"/>
      <c r="I77" s="337"/>
      <c r="S77" s="55"/>
      <c r="T77" s="55"/>
      <c r="U77" s="55"/>
      <c r="V77" s="55"/>
      <c r="W77" s="55"/>
      <c r="X77" s="55"/>
      <c r="Y77" s="55"/>
      <c r="Z77" s="55"/>
    </row>
    <row r="78" spans="1:26" ht="18" customHeight="1">
      <c r="A78" s="338" t="s">
        <v>13</v>
      </c>
      <c r="B78" s="288"/>
      <c r="C78" s="341"/>
      <c r="D78" s="341"/>
      <c r="E78" s="289"/>
      <c r="F78" s="290" t="s">
        <v>6</v>
      </c>
      <c r="G78" s="291"/>
      <c r="H78" s="291"/>
      <c r="I78" s="292"/>
      <c r="J78" s="290" t="s">
        <v>11</v>
      </c>
      <c r="K78" s="291"/>
      <c r="L78" s="291"/>
      <c r="M78" s="291"/>
      <c r="N78" s="291" t="s">
        <v>47</v>
      </c>
      <c r="O78" s="291"/>
      <c r="P78" s="291"/>
      <c r="Q78" s="292"/>
    </row>
    <row r="79" spans="1:26" ht="18" customHeight="1">
      <c r="A79" s="339"/>
      <c r="B79" s="349" t="s">
        <v>48</v>
      </c>
      <c r="C79" s="350"/>
      <c r="D79" s="350"/>
      <c r="E79" s="351"/>
      <c r="F79" s="352">
        <f>C11+I11+O11+U11+C28+I28+O28+U28+C45+I45+O45+U45+C62+I62+O62+U62</f>
        <v>0</v>
      </c>
      <c r="G79" s="353"/>
      <c r="H79" s="353"/>
      <c r="I79" s="354"/>
      <c r="J79" s="355">
        <f>E11+K11+Q11+Q11+W11+E28+K28+Q28+W28+E45+K45+Q45+W45+E62+K62+Q62+W62</f>
        <v>0</v>
      </c>
      <c r="K79" s="353"/>
      <c r="L79" s="353"/>
      <c r="M79" s="353"/>
      <c r="N79" s="356">
        <f>G11+M11+S11+Y11+G28+M28+S28+Y28+G45+M45+S45+Y45+G62+M62+S62+Y62</f>
        <v>0</v>
      </c>
      <c r="O79" s="356"/>
      <c r="P79" s="356"/>
      <c r="Q79" s="357"/>
    </row>
    <row r="80" spans="1:26" ht="18" customHeight="1">
      <c r="A80" s="339"/>
      <c r="B80" s="342" t="s">
        <v>49</v>
      </c>
      <c r="C80" s="343"/>
      <c r="D80" s="343"/>
      <c r="E80" s="344"/>
      <c r="F80" s="345">
        <f>C12+I12+O12+U12+C29+I29+O29+U29+C46+I46+O46+U46+C63+I63+O63+U63</f>
        <v>0</v>
      </c>
      <c r="G80" s="346"/>
      <c r="H80" s="346"/>
      <c r="I80" s="347"/>
      <c r="J80" s="348">
        <f>E12+K12+Q12+Q12+W12+E29+K29+Q29+W29+E46+K46+Q46+W46+E63+K63+Q63+W63</f>
        <v>0</v>
      </c>
      <c r="K80" s="346"/>
      <c r="L80" s="346"/>
      <c r="M80" s="346"/>
      <c r="N80" s="345">
        <f>G12+M12+S12+Y12+G29+M29+S29+Y29+G46+M46+S46+Y46+G63+M63+S63+Y63</f>
        <v>0</v>
      </c>
      <c r="O80" s="346"/>
      <c r="P80" s="346"/>
      <c r="Q80" s="347"/>
    </row>
    <row r="81" spans="1:17" ht="18" customHeight="1">
      <c r="A81" s="339"/>
      <c r="B81" s="342" t="s">
        <v>50</v>
      </c>
      <c r="C81" s="343"/>
      <c r="D81" s="343"/>
      <c r="E81" s="344"/>
      <c r="F81" s="345">
        <f>C13+I13+O13+U13+C30+I30+O30+U30+C47+I47+O47+U47+C64+I64+O64+U64</f>
        <v>0</v>
      </c>
      <c r="G81" s="346"/>
      <c r="H81" s="346"/>
      <c r="I81" s="347"/>
      <c r="J81" s="348">
        <f>E13+K13+Q13+Q13+W13+E30+K30+Q30+W30+E47+K47+Q47+W47+E64+K64+Q64+W64</f>
        <v>0</v>
      </c>
      <c r="K81" s="346"/>
      <c r="L81" s="346"/>
      <c r="M81" s="346"/>
      <c r="N81" s="345">
        <f>G13+M13+S13+Y13+G30+M30+S30+Y30+G47+M47+S47+Y47+G64+M64+S64+Y64</f>
        <v>0</v>
      </c>
      <c r="O81" s="346"/>
      <c r="P81" s="346"/>
      <c r="Q81" s="347"/>
    </row>
    <row r="82" spans="1:17" ht="18" customHeight="1">
      <c r="A82" s="339"/>
      <c r="B82" s="342" t="s">
        <v>166</v>
      </c>
      <c r="C82" s="343"/>
      <c r="D82" s="343"/>
      <c r="E82" s="344"/>
      <c r="F82" s="345">
        <f>C14+I14+O14+U14+C31+I31+O31+U31+C49+I49+O49+U49+C66+I66+O66+U66</f>
        <v>0</v>
      </c>
      <c r="G82" s="346"/>
      <c r="H82" s="346"/>
      <c r="I82" s="347"/>
      <c r="J82" s="348">
        <f>E14+K14+Q14+Q14+W14+E31+K31+Q31+W31+E49+K49+Q49+W49+E66+K66+Q66+W66</f>
        <v>0</v>
      </c>
      <c r="K82" s="346"/>
      <c r="L82" s="346"/>
      <c r="M82" s="346"/>
      <c r="N82" s="345">
        <f>G14+M14+S14+Y14+G31+M31+S31+Y31+G49+M49+S49+Y49+G66+M66+S66+Y66</f>
        <v>0</v>
      </c>
      <c r="O82" s="346"/>
      <c r="P82" s="346"/>
      <c r="Q82" s="347"/>
    </row>
    <row r="83" spans="1:17" ht="18" customHeight="1">
      <c r="A83" s="339"/>
      <c r="B83" s="342" t="s">
        <v>170</v>
      </c>
      <c r="C83" s="343"/>
      <c r="D83" s="343"/>
      <c r="E83" s="344"/>
      <c r="F83" s="345">
        <f>C16+I16+O16+U16+C33+I33+O33+U33+C50+I50+O50+U50+C67+I67+O67+U67</f>
        <v>0</v>
      </c>
      <c r="G83" s="346"/>
      <c r="H83" s="346"/>
      <c r="I83" s="347"/>
      <c r="J83" s="348">
        <f>E16+K16+Q16+Q16+W16+E33+K33+Q33+W33+E50+K50+Q50+W50+E67+K67+Q67+W67</f>
        <v>0</v>
      </c>
      <c r="K83" s="346"/>
      <c r="L83" s="346"/>
      <c r="M83" s="346"/>
      <c r="N83" s="345">
        <f>G16+M16+S16+Y16+G33+M33+S33+Y33+G50+M50+S50+Y50+G67+M67+S67+Y67</f>
        <v>0</v>
      </c>
      <c r="O83" s="346"/>
      <c r="P83" s="346"/>
      <c r="Q83" s="347"/>
    </row>
    <row r="84" spans="1:17" ht="18" customHeight="1">
      <c r="A84" s="339"/>
      <c r="B84" s="342" t="s">
        <v>167</v>
      </c>
      <c r="C84" s="343"/>
      <c r="D84" s="343"/>
      <c r="E84" s="344"/>
      <c r="F84" s="345">
        <f>C16+I16+O16+U16+C33+I33+O33+U33+C50+I50+O50+U50+C67+I67+O67+U67</f>
        <v>0</v>
      </c>
      <c r="G84" s="346"/>
      <c r="H84" s="346"/>
      <c r="I84" s="347"/>
      <c r="J84" s="348">
        <f>E16+K16+Q16+Q16+W16+E33+K33+Q33+W33+E50+K50+Q50+W50+E67+K67+Q67+W67</f>
        <v>0</v>
      </c>
      <c r="K84" s="346"/>
      <c r="L84" s="346"/>
      <c r="M84" s="346"/>
      <c r="N84" s="345">
        <f>G16+M16+S16+Y16+G33+M33+S33+Y33+G50+M50+S50+Y50+G67+M67+S67+Y67</f>
        <v>0</v>
      </c>
      <c r="O84" s="346"/>
      <c r="P84" s="346"/>
      <c r="Q84" s="347"/>
    </row>
    <row r="85" spans="1:17" ht="18" customHeight="1">
      <c r="A85" s="339"/>
      <c r="B85" s="342" t="s">
        <v>168</v>
      </c>
      <c r="C85" s="343"/>
      <c r="D85" s="343"/>
      <c r="E85" s="344"/>
      <c r="F85" s="345">
        <f>C17+I17+O17+U17+C34+I34+O34+U34+C51+I51+O51+U51+C68+I68+O68+U68</f>
        <v>0</v>
      </c>
      <c r="G85" s="346"/>
      <c r="H85" s="346"/>
      <c r="I85" s="347"/>
      <c r="J85" s="348">
        <f>E17+K17+Q17+Q17+W17+E34+K34+Q34+W34+E51+K51+Q51+W51+E68+K68+Q68+W68</f>
        <v>0</v>
      </c>
      <c r="K85" s="346"/>
      <c r="L85" s="346"/>
      <c r="M85" s="346"/>
      <c r="N85" s="345">
        <f>G17+M17+S17+Y17+G34+M34+S34+Y34+G51+M51+S51+Y51+G68+M68+S68+Y68</f>
        <v>0</v>
      </c>
      <c r="O85" s="346"/>
      <c r="P85" s="346"/>
      <c r="Q85" s="347"/>
    </row>
    <row r="86" spans="1:17" ht="18" customHeight="1">
      <c r="A86" s="339"/>
      <c r="B86" s="365" t="s">
        <v>169</v>
      </c>
      <c r="C86" s="366"/>
      <c r="D86" s="366"/>
      <c r="E86" s="367"/>
      <c r="F86" s="368">
        <f>C18+I18+O18+U18+C35+I35+O35+U35+C52+I52+O52+U52+C69+I69+O69+U69</f>
        <v>0</v>
      </c>
      <c r="G86" s="369"/>
      <c r="H86" s="369"/>
      <c r="I86" s="370"/>
      <c r="J86" s="371">
        <f>E18+K18+Q18+Q18+W18+E35+K35+Q35+W35+E52+K52+Q52+W52+E69+K69+Q69+W69</f>
        <v>0</v>
      </c>
      <c r="K86" s="369"/>
      <c r="L86" s="369"/>
      <c r="M86" s="369"/>
      <c r="N86" s="368">
        <f>G18+M18+S18+Y18+G35+M35+S35+Y35+G52+M52+S52+Y52+G69+M69+S69+Y69</f>
        <v>0</v>
      </c>
      <c r="O86" s="369"/>
      <c r="P86" s="369"/>
      <c r="Q86" s="370"/>
    </row>
    <row r="87" spans="1:17" ht="30.5" customHeight="1" thickBot="1">
      <c r="A87" s="340"/>
      <c r="B87" s="358" t="s">
        <v>12</v>
      </c>
      <c r="C87" s="359"/>
      <c r="D87" s="359"/>
      <c r="E87" s="360"/>
      <c r="F87" s="361">
        <f>SUM(F79:I86)</f>
        <v>0</v>
      </c>
      <c r="G87" s="362"/>
      <c r="H87" s="362"/>
      <c r="I87" s="363"/>
      <c r="J87" s="361">
        <f>SUM(J79:M86)</f>
        <v>0</v>
      </c>
      <c r="K87" s="362"/>
      <c r="L87" s="362"/>
      <c r="M87" s="362"/>
      <c r="N87" s="362">
        <f>SUM(N79:Q86)</f>
        <v>0</v>
      </c>
      <c r="O87" s="362"/>
      <c r="P87" s="362"/>
      <c r="Q87" s="363"/>
    </row>
  </sheetData>
  <mergeCells count="650">
    <mergeCell ref="B84:E84"/>
    <mergeCell ref="F84:I84"/>
    <mergeCell ref="J84:M84"/>
    <mergeCell ref="N84:Q84"/>
    <mergeCell ref="S48:T48"/>
    <mergeCell ref="U48:V48"/>
    <mergeCell ref="W48:X48"/>
    <mergeCell ref="Y48:Z48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15:T15"/>
    <mergeCell ref="U15:V15"/>
    <mergeCell ref="W15:X15"/>
    <mergeCell ref="Q35:R35"/>
    <mergeCell ref="K33:L33"/>
    <mergeCell ref="M33:N33"/>
    <mergeCell ref="O33:P33"/>
    <mergeCell ref="Q33:R33"/>
    <mergeCell ref="S33:T33"/>
    <mergeCell ref="U33:V33"/>
    <mergeCell ref="W33:X33"/>
    <mergeCell ref="Q18:R18"/>
    <mergeCell ref="K16:L16"/>
    <mergeCell ref="M16:N16"/>
    <mergeCell ref="O16:P16"/>
    <mergeCell ref="Q16:R16"/>
    <mergeCell ref="S16:T16"/>
    <mergeCell ref="U16:V16"/>
    <mergeCell ref="Y15:Z15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W30:X30"/>
    <mergeCell ref="J87:M87"/>
    <mergeCell ref="N87:Q87"/>
    <mergeCell ref="W1:Z1"/>
    <mergeCell ref="B86:E86"/>
    <mergeCell ref="F86:I86"/>
    <mergeCell ref="J86:M86"/>
    <mergeCell ref="N86:Q86"/>
    <mergeCell ref="F85:I85"/>
    <mergeCell ref="J85:M85"/>
    <mergeCell ref="N85:Q85"/>
    <mergeCell ref="N81:Q81"/>
    <mergeCell ref="B82:E82"/>
    <mergeCell ref="F82:I82"/>
    <mergeCell ref="J82:M82"/>
    <mergeCell ref="D73:G73"/>
    <mergeCell ref="H73:I73"/>
    <mergeCell ref="K69:L69"/>
    <mergeCell ref="M69:N69"/>
    <mergeCell ref="O69:P69"/>
    <mergeCell ref="Q69:R69"/>
    <mergeCell ref="S69:T69"/>
    <mergeCell ref="U69:V69"/>
    <mergeCell ref="W69:X69"/>
    <mergeCell ref="Y69:Z69"/>
    <mergeCell ref="A78:A87"/>
    <mergeCell ref="B78:E78"/>
    <mergeCell ref="F78:I78"/>
    <mergeCell ref="J78:M78"/>
    <mergeCell ref="B81:E81"/>
    <mergeCell ref="F81:I81"/>
    <mergeCell ref="J81:M81"/>
    <mergeCell ref="B85:E85"/>
    <mergeCell ref="N82:Q82"/>
    <mergeCell ref="B83:E83"/>
    <mergeCell ref="F83:I83"/>
    <mergeCell ref="J83:M83"/>
    <mergeCell ref="N83:Q83"/>
    <mergeCell ref="N78:Q78"/>
    <mergeCell ref="B79:E79"/>
    <mergeCell ref="F79:I79"/>
    <mergeCell ref="J79:M79"/>
    <mergeCell ref="N79:Q79"/>
    <mergeCell ref="B80:E80"/>
    <mergeCell ref="F80:I80"/>
    <mergeCell ref="J80:M80"/>
    <mergeCell ref="N80:Q80"/>
    <mergeCell ref="B87:E87"/>
    <mergeCell ref="F87:I87"/>
    <mergeCell ref="A74:A77"/>
    <mergeCell ref="B74:E74"/>
    <mergeCell ref="F74:I74"/>
    <mergeCell ref="B75:E75"/>
    <mergeCell ref="F75:I75"/>
    <mergeCell ref="B76:E76"/>
    <mergeCell ref="F76:I76"/>
    <mergeCell ref="B77:E77"/>
    <mergeCell ref="F77:I77"/>
    <mergeCell ref="A70:B70"/>
    <mergeCell ref="C70:D70"/>
    <mergeCell ref="E70:F70"/>
    <mergeCell ref="G70:H70"/>
    <mergeCell ref="I70:J70"/>
    <mergeCell ref="K70:L70"/>
    <mergeCell ref="Y70:Z70"/>
    <mergeCell ref="M70:N70"/>
    <mergeCell ref="O70:P70"/>
    <mergeCell ref="Q70:R70"/>
    <mergeCell ref="S70:T70"/>
    <mergeCell ref="U70:V70"/>
    <mergeCell ref="W70:X70"/>
    <mergeCell ref="A69:B69"/>
    <mergeCell ref="C69:D69"/>
    <mergeCell ref="E69:F69"/>
    <mergeCell ref="G69:H69"/>
    <mergeCell ref="I69:J69"/>
    <mergeCell ref="Y67:Z67"/>
    <mergeCell ref="A68:B68"/>
    <mergeCell ref="C68:D68"/>
    <mergeCell ref="E68:F68"/>
    <mergeCell ref="G68:H68"/>
    <mergeCell ref="I68:J68"/>
    <mergeCell ref="K68:L68"/>
    <mergeCell ref="Y68:Z68"/>
    <mergeCell ref="M68:N68"/>
    <mergeCell ref="O68:P68"/>
    <mergeCell ref="Q68:R68"/>
    <mergeCell ref="S68:T68"/>
    <mergeCell ref="U68:V68"/>
    <mergeCell ref="W68:X68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W64:X64"/>
    <mergeCell ref="Y64:Z64"/>
    <mergeCell ref="A66:B66"/>
    <mergeCell ref="C66:D66"/>
    <mergeCell ref="E66:F66"/>
    <mergeCell ref="G66:H66"/>
    <mergeCell ref="I66:J66"/>
    <mergeCell ref="K66:L66"/>
    <mergeCell ref="Y66:Z66"/>
    <mergeCell ref="M66:N66"/>
    <mergeCell ref="O66:P66"/>
    <mergeCell ref="Q66:R66"/>
    <mergeCell ref="S66:T66"/>
    <mergeCell ref="U66:V66"/>
    <mergeCell ref="W66:X66"/>
    <mergeCell ref="S67:T67"/>
    <mergeCell ref="U67:V67"/>
    <mergeCell ref="W67:X67"/>
    <mergeCell ref="A63:B63"/>
    <mergeCell ref="C63:D63"/>
    <mergeCell ref="E63:F63"/>
    <mergeCell ref="G63:H63"/>
    <mergeCell ref="I63:J63"/>
    <mergeCell ref="K63:L63"/>
    <mergeCell ref="Y63:Z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M63:N63"/>
    <mergeCell ref="O63:P63"/>
    <mergeCell ref="Q63:R63"/>
    <mergeCell ref="S63:T63"/>
    <mergeCell ref="U63:V63"/>
    <mergeCell ref="W63:X63"/>
    <mergeCell ref="S64:T64"/>
    <mergeCell ref="U64:V64"/>
    <mergeCell ref="Y61:Z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M61:N61"/>
    <mergeCell ref="O61:P61"/>
    <mergeCell ref="Q61:R61"/>
    <mergeCell ref="S61:T61"/>
    <mergeCell ref="U61:V61"/>
    <mergeCell ref="W61:X61"/>
    <mergeCell ref="S62:T62"/>
    <mergeCell ref="U62:V62"/>
    <mergeCell ref="W62:X62"/>
    <mergeCell ref="Y62:Z62"/>
    <mergeCell ref="C60:D60"/>
    <mergeCell ref="I60:J60"/>
    <mergeCell ref="O60:P60"/>
    <mergeCell ref="U60:V60"/>
    <mergeCell ref="A61:B61"/>
    <mergeCell ref="C61:D61"/>
    <mergeCell ref="E61:F61"/>
    <mergeCell ref="G61:H61"/>
    <mergeCell ref="I61:J61"/>
    <mergeCell ref="K61:L61"/>
    <mergeCell ref="A58:B58"/>
    <mergeCell ref="C58:D58"/>
    <mergeCell ref="I58:J58"/>
    <mergeCell ref="O58:P58"/>
    <mergeCell ref="U58:V58"/>
    <mergeCell ref="C59:D59"/>
    <mergeCell ref="I59:J59"/>
    <mergeCell ref="O59:P59"/>
    <mergeCell ref="U59:V59"/>
    <mergeCell ref="Q52:R52"/>
    <mergeCell ref="A56:B56"/>
    <mergeCell ref="A57:B57"/>
    <mergeCell ref="C57:D57"/>
    <mergeCell ref="I57:J57"/>
    <mergeCell ref="O57:P57"/>
    <mergeCell ref="U57:V57"/>
    <mergeCell ref="M53:N53"/>
    <mergeCell ref="O53:P53"/>
    <mergeCell ref="Q53:R53"/>
    <mergeCell ref="S53:T53"/>
    <mergeCell ref="U53:V53"/>
    <mergeCell ref="C50:D50"/>
    <mergeCell ref="E50:F50"/>
    <mergeCell ref="G50:H50"/>
    <mergeCell ref="I50:J50"/>
    <mergeCell ref="S52:T52"/>
    <mergeCell ref="U52:V52"/>
    <mergeCell ref="W52:X52"/>
    <mergeCell ref="Y52:Z52"/>
    <mergeCell ref="A53:B53"/>
    <mergeCell ref="C53:D53"/>
    <mergeCell ref="E53:F53"/>
    <mergeCell ref="G53:H53"/>
    <mergeCell ref="I53:J53"/>
    <mergeCell ref="K53:L53"/>
    <mergeCell ref="Y53:Z53"/>
    <mergeCell ref="W53:X53"/>
    <mergeCell ref="A52:B52"/>
    <mergeCell ref="C52:D52"/>
    <mergeCell ref="E52:F52"/>
    <mergeCell ref="G52:H52"/>
    <mergeCell ref="I52:J52"/>
    <mergeCell ref="K52:L52"/>
    <mergeCell ref="M52:N52"/>
    <mergeCell ref="O52:P52"/>
    <mergeCell ref="A51:B51"/>
    <mergeCell ref="C51:D51"/>
    <mergeCell ref="E51:F51"/>
    <mergeCell ref="G51:H51"/>
    <mergeCell ref="I51:J51"/>
    <mergeCell ref="K51:L51"/>
    <mergeCell ref="Y51:Z51"/>
    <mergeCell ref="M51:N51"/>
    <mergeCell ref="O51:P51"/>
    <mergeCell ref="Q51:R51"/>
    <mergeCell ref="S51:T51"/>
    <mergeCell ref="U51:V51"/>
    <mergeCell ref="W51:X51"/>
    <mergeCell ref="K50:L50"/>
    <mergeCell ref="M50:N50"/>
    <mergeCell ref="O50:P50"/>
    <mergeCell ref="Q50:R50"/>
    <mergeCell ref="W47:X47"/>
    <mergeCell ref="Y47:Z47"/>
    <mergeCell ref="A49:B49"/>
    <mergeCell ref="C49:D49"/>
    <mergeCell ref="E49:F49"/>
    <mergeCell ref="G49:H49"/>
    <mergeCell ref="I49:J49"/>
    <mergeCell ref="K49:L49"/>
    <mergeCell ref="Y49:Z49"/>
    <mergeCell ref="M49:N49"/>
    <mergeCell ref="O49:P49"/>
    <mergeCell ref="Q49:R49"/>
    <mergeCell ref="S49:T49"/>
    <mergeCell ref="U49:V49"/>
    <mergeCell ref="W49:X49"/>
    <mergeCell ref="S50:T50"/>
    <mergeCell ref="U50:V50"/>
    <mergeCell ref="W50:X50"/>
    <mergeCell ref="Y50:Z50"/>
    <mergeCell ref="A50:B50"/>
    <mergeCell ref="A46:B46"/>
    <mergeCell ref="C46:D46"/>
    <mergeCell ref="E46:F46"/>
    <mergeCell ref="G46:H46"/>
    <mergeCell ref="I46:J46"/>
    <mergeCell ref="K46:L46"/>
    <mergeCell ref="Y46:Z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M46:N46"/>
    <mergeCell ref="O46:P46"/>
    <mergeCell ref="Q46:R46"/>
    <mergeCell ref="S46:T46"/>
    <mergeCell ref="U46:V46"/>
    <mergeCell ref="W46:X46"/>
    <mergeCell ref="S47:T47"/>
    <mergeCell ref="U47:V47"/>
    <mergeCell ref="Y44:Z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M44:N44"/>
    <mergeCell ref="O44:P44"/>
    <mergeCell ref="Q44:R44"/>
    <mergeCell ref="S44:T44"/>
    <mergeCell ref="U44:V44"/>
    <mergeCell ref="W44:X44"/>
    <mergeCell ref="S45:T45"/>
    <mergeCell ref="U45:V45"/>
    <mergeCell ref="W45:X45"/>
    <mergeCell ref="Y45:Z45"/>
    <mergeCell ref="C43:D43"/>
    <mergeCell ref="I43:J43"/>
    <mergeCell ref="O43:P43"/>
    <mergeCell ref="U43:V43"/>
    <mergeCell ref="A44:B44"/>
    <mergeCell ref="C44:D44"/>
    <mergeCell ref="E44:F44"/>
    <mergeCell ref="G44:H44"/>
    <mergeCell ref="I44:J44"/>
    <mergeCell ref="K44:L44"/>
    <mergeCell ref="A41:B41"/>
    <mergeCell ref="C41:D41"/>
    <mergeCell ref="I41:J41"/>
    <mergeCell ref="O41:P41"/>
    <mergeCell ref="U41:V41"/>
    <mergeCell ref="C42:D42"/>
    <mergeCell ref="I42:J42"/>
    <mergeCell ref="O42:P42"/>
    <mergeCell ref="U42:V42"/>
    <mergeCell ref="A39:B39"/>
    <mergeCell ref="A40:B40"/>
    <mergeCell ref="C40:D40"/>
    <mergeCell ref="I40:J40"/>
    <mergeCell ref="O40:P40"/>
    <mergeCell ref="U40:V40"/>
    <mergeCell ref="M36:N36"/>
    <mergeCell ref="O36:P36"/>
    <mergeCell ref="Q36:R36"/>
    <mergeCell ref="S36:T36"/>
    <mergeCell ref="U36:V36"/>
    <mergeCell ref="C33:D33"/>
    <mergeCell ref="E33:F33"/>
    <mergeCell ref="G33:H33"/>
    <mergeCell ref="I33:J33"/>
    <mergeCell ref="S35:T35"/>
    <mergeCell ref="U35:V35"/>
    <mergeCell ref="W35:X35"/>
    <mergeCell ref="Y35:Z35"/>
    <mergeCell ref="A36:B36"/>
    <mergeCell ref="C36:D36"/>
    <mergeCell ref="E36:F36"/>
    <mergeCell ref="G36:H36"/>
    <mergeCell ref="I36:J36"/>
    <mergeCell ref="K36:L36"/>
    <mergeCell ref="Y36:Z36"/>
    <mergeCell ref="W36:X36"/>
    <mergeCell ref="A35:B35"/>
    <mergeCell ref="C35:D35"/>
    <mergeCell ref="E35:F35"/>
    <mergeCell ref="G35:H35"/>
    <mergeCell ref="I35:J35"/>
    <mergeCell ref="K35:L35"/>
    <mergeCell ref="M35:N35"/>
    <mergeCell ref="O35:P35"/>
    <mergeCell ref="A34:B34"/>
    <mergeCell ref="C34:D34"/>
    <mergeCell ref="E34:F34"/>
    <mergeCell ref="G34:H34"/>
    <mergeCell ref="I34:J34"/>
    <mergeCell ref="K34:L34"/>
    <mergeCell ref="Y34:Z34"/>
    <mergeCell ref="M34:N34"/>
    <mergeCell ref="O34:P34"/>
    <mergeCell ref="Q34:R34"/>
    <mergeCell ref="S34:T34"/>
    <mergeCell ref="U34:V34"/>
    <mergeCell ref="W34:X34"/>
    <mergeCell ref="Y30:Z30"/>
    <mergeCell ref="A31:B31"/>
    <mergeCell ref="C31:D31"/>
    <mergeCell ref="E31:F31"/>
    <mergeCell ref="G31:H31"/>
    <mergeCell ref="I31:J31"/>
    <mergeCell ref="K31:L31"/>
    <mergeCell ref="Y31:Z31"/>
    <mergeCell ref="M31:N31"/>
    <mergeCell ref="O31:P31"/>
    <mergeCell ref="Q31:R31"/>
    <mergeCell ref="S31:T31"/>
    <mergeCell ref="U31:V31"/>
    <mergeCell ref="W31:X31"/>
    <mergeCell ref="S30:T30"/>
    <mergeCell ref="U30:V30"/>
    <mergeCell ref="Y33:Z33"/>
    <mergeCell ref="A33:B33"/>
    <mergeCell ref="A29:B29"/>
    <mergeCell ref="C29:D29"/>
    <mergeCell ref="E29:F29"/>
    <mergeCell ref="G29:H29"/>
    <mergeCell ref="I29:J29"/>
    <mergeCell ref="K29:L29"/>
    <mergeCell ref="Y29:Z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M29:N29"/>
    <mergeCell ref="O29:P29"/>
    <mergeCell ref="Q29:R29"/>
    <mergeCell ref="S29:T29"/>
    <mergeCell ref="U29:V29"/>
    <mergeCell ref="W29:X29"/>
    <mergeCell ref="Y27:Z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M27:N27"/>
    <mergeCell ref="O27:P27"/>
    <mergeCell ref="Q27:R27"/>
    <mergeCell ref="S27:T27"/>
    <mergeCell ref="U27:V27"/>
    <mergeCell ref="W27:X27"/>
    <mergeCell ref="S28:T28"/>
    <mergeCell ref="U28:V28"/>
    <mergeCell ref="W28:X28"/>
    <mergeCell ref="Y28:Z28"/>
    <mergeCell ref="C26:D26"/>
    <mergeCell ref="I26:J26"/>
    <mergeCell ref="O26:P26"/>
    <mergeCell ref="U26:V26"/>
    <mergeCell ref="A27:B27"/>
    <mergeCell ref="C27:D27"/>
    <mergeCell ref="E27:F27"/>
    <mergeCell ref="G27:H27"/>
    <mergeCell ref="I27:J27"/>
    <mergeCell ref="K27:L27"/>
    <mergeCell ref="A24:B24"/>
    <mergeCell ref="C24:D24"/>
    <mergeCell ref="I24:J24"/>
    <mergeCell ref="O24:P24"/>
    <mergeCell ref="U24:V24"/>
    <mergeCell ref="C25:D25"/>
    <mergeCell ref="I25:J25"/>
    <mergeCell ref="O25:P25"/>
    <mergeCell ref="U25:V25"/>
    <mergeCell ref="A22:B22"/>
    <mergeCell ref="A23:B23"/>
    <mergeCell ref="C23:D23"/>
    <mergeCell ref="I23:J23"/>
    <mergeCell ref="O23:P23"/>
    <mergeCell ref="U23:V23"/>
    <mergeCell ref="M19:N19"/>
    <mergeCell ref="O19:P19"/>
    <mergeCell ref="Q19:R19"/>
    <mergeCell ref="S19:T19"/>
    <mergeCell ref="U19:V19"/>
    <mergeCell ref="C16:D16"/>
    <mergeCell ref="E16:F16"/>
    <mergeCell ref="G16:H16"/>
    <mergeCell ref="I16:J16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Y13:Z13"/>
    <mergeCell ref="A14:B14"/>
    <mergeCell ref="C14:D14"/>
    <mergeCell ref="E14:F14"/>
    <mergeCell ref="G14:H14"/>
    <mergeCell ref="I14:J14"/>
    <mergeCell ref="K14:L14"/>
    <mergeCell ref="Y14:Z14"/>
    <mergeCell ref="M14:N14"/>
    <mergeCell ref="O14:P14"/>
    <mergeCell ref="Q14:R14"/>
    <mergeCell ref="S14:T14"/>
    <mergeCell ref="U14:V14"/>
    <mergeCell ref="W14:X14"/>
    <mergeCell ref="W16:X16"/>
    <mergeCell ref="Y16:Z16"/>
    <mergeCell ref="A16:B16"/>
    <mergeCell ref="A12:B12"/>
    <mergeCell ref="C12:D12"/>
    <mergeCell ref="E12:F12"/>
    <mergeCell ref="G12:H12"/>
    <mergeCell ref="I12:J12"/>
    <mergeCell ref="K12:L12"/>
    <mergeCell ref="Y12:Z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M12:N12"/>
    <mergeCell ref="O12:P12"/>
    <mergeCell ref="Q12:R12"/>
    <mergeCell ref="S12:T12"/>
    <mergeCell ref="U12:V12"/>
    <mergeCell ref="W12:X12"/>
    <mergeCell ref="S13:T13"/>
    <mergeCell ref="U13:V13"/>
    <mergeCell ref="Y10:Z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M10:N10"/>
    <mergeCell ref="O10:P10"/>
    <mergeCell ref="Q10:R10"/>
    <mergeCell ref="S10:T10"/>
    <mergeCell ref="U10:V10"/>
    <mergeCell ref="W10:X10"/>
    <mergeCell ref="S11:T11"/>
    <mergeCell ref="U11:V11"/>
    <mergeCell ref="W11:X11"/>
    <mergeCell ref="Y11:Z11"/>
    <mergeCell ref="W13:X13"/>
    <mergeCell ref="C8:D8"/>
    <mergeCell ref="I8:J8"/>
    <mergeCell ref="O8:P8"/>
    <mergeCell ref="U8:V8"/>
    <mergeCell ref="C9:D9"/>
    <mergeCell ref="I9:J9"/>
    <mergeCell ref="O9:P9"/>
    <mergeCell ref="U9:V9"/>
    <mergeCell ref="A10:B10"/>
    <mergeCell ref="C10:D10"/>
    <mergeCell ref="E10:F10"/>
    <mergeCell ref="G10:H10"/>
    <mergeCell ref="I10:J10"/>
    <mergeCell ref="K10:L10"/>
    <mergeCell ref="A2:Z2"/>
    <mergeCell ref="A5:B5"/>
    <mergeCell ref="A6:B6"/>
    <mergeCell ref="C6:D6"/>
    <mergeCell ref="I6:J6"/>
    <mergeCell ref="O6:P6"/>
    <mergeCell ref="U6:V6"/>
    <mergeCell ref="A7:B7"/>
    <mergeCell ref="C7:D7"/>
    <mergeCell ref="I7:J7"/>
    <mergeCell ref="O7:P7"/>
    <mergeCell ref="U7:V7"/>
  </mergeCells>
  <phoneticPr fontId="2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4212-F0BF-4AA1-87FA-20BACED97B86}">
  <dimension ref="A1:N64"/>
  <sheetViews>
    <sheetView tabSelected="1" workbookViewId="0">
      <selection activeCell="A2" sqref="A2:G2"/>
    </sheetView>
  </sheetViews>
  <sheetFormatPr defaultRowHeight="13"/>
  <cols>
    <col min="1" max="1" width="20.6328125" style="8" customWidth="1"/>
    <col min="2" max="2" width="14.6328125" style="8" customWidth="1"/>
    <col min="3" max="7" width="8.7265625" style="8"/>
    <col min="8" max="8" width="9.81640625" style="8" customWidth="1"/>
    <col min="9" max="16384" width="8.7265625" style="8"/>
  </cols>
  <sheetData>
    <row r="1" spans="1:14" ht="14">
      <c r="F1" s="380" t="s">
        <v>201</v>
      </c>
      <c r="G1" s="380"/>
      <c r="H1" s="56"/>
    </row>
    <row r="2" spans="1:14" ht="38.5" customHeight="1">
      <c r="A2" s="386" t="s">
        <v>69</v>
      </c>
      <c r="B2" s="386"/>
      <c r="C2" s="386"/>
      <c r="D2" s="386"/>
      <c r="E2" s="386"/>
      <c r="F2" s="386"/>
      <c r="G2" s="386"/>
      <c r="H2" s="165"/>
      <c r="I2" s="10"/>
      <c r="J2" s="10"/>
    </row>
    <row r="3" spans="1:14" ht="28" customHeight="1">
      <c r="A3" s="386" t="s">
        <v>67</v>
      </c>
      <c r="B3" s="386"/>
      <c r="C3" s="386"/>
      <c r="D3" s="386"/>
      <c r="E3" s="386"/>
      <c r="F3" s="386"/>
      <c r="G3" s="386"/>
      <c r="H3" s="165"/>
    </row>
    <row r="4" spans="1:14" ht="13.5" thickBot="1">
      <c r="L4" s="8" t="s">
        <v>54</v>
      </c>
      <c r="N4" s="8" t="s">
        <v>55</v>
      </c>
    </row>
    <row r="5" spans="1:14" ht="24.5" thickBot="1">
      <c r="A5" s="57" t="s">
        <v>56</v>
      </c>
      <c r="B5" s="58" t="s">
        <v>57</v>
      </c>
      <c r="C5" s="381" t="s">
        <v>58</v>
      </c>
      <c r="D5" s="212"/>
      <c r="E5" s="382" t="s">
        <v>59</v>
      </c>
      <c r="F5" s="202"/>
      <c r="G5" s="212"/>
      <c r="K5" s="8" t="s">
        <v>21</v>
      </c>
      <c r="M5" s="8" t="s">
        <v>14</v>
      </c>
    </row>
    <row r="6" spans="1:14" ht="14" customHeight="1">
      <c r="A6" s="59"/>
      <c r="B6" s="60"/>
      <c r="C6" s="383"/>
      <c r="D6" s="384"/>
      <c r="E6" s="383"/>
      <c r="F6" s="385"/>
      <c r="G6" s="384"/>
      <c r="K6" s="8" t="s">
        <v>20</v>
      </c>
      <c r="M6" s="8" t="s">
        <v>15</v>
      </c>
    </row>
    <row r="7" spans="1:14">
      <c r="A7" s="61"/>
      <c r="B7" s="62"/>
      <c r="C7" s="377"/>
      <c r="D7" s="378"/>
      <c r="E7" s="377"/>
      <c r="F7" s="379"/>
      <c r="G7" s="378"/>
      <c r="K7" s="8" t="s">
        <v>60</v>
      </c>
      <c r="M7" s="8" t="s">
        <v>16</v>
      </c>
    </row>
    <row r="8" spans="1:14">
      <c r="A8" s="61"/>
      <c r="B8" s="62"/>
      <c r="C8" s="377"/>
      <c r="D8" s="378"/>
      <c r="E8" s="377"/>
      <c r="F8" s="379"/>
      <c r="G8" s="378"/>
      <c r="K8" s="8" t="s">
        <v>61</v>
      </c>
      <c r="M8" s="8" t="s">
        <v>17</v>
      </c>
    </row>
    <row r="9" spans="1:14">
      <c r="A9" s="61"/>
      <c r="B9" s="62"/>
      <c r="C9" s="377"/>
      <c r="D9" s="378"/>
      <c r="E9" s="377"/>
      <c r="F9" s="379"/>
      <c r="G9" s="378"/>
      <c r="K9" s="8" t="s">
        <v>62</v>
      </c>
      <c r="M9" s="8" t="s">
        <v>18</v>
      </c>
    </row>
    <row r="10" spans="1:14">
      <c r="A10" s="61"/>
      <c r="B10" s="62"/>
      <c r="C10" s="377"/>
      <c r="D10" s="378"/>
      <c r="E10" s="377"/>
      <c r="F10" s="379"/>
      <c r="G10" s="378"/>
      <c r="K10" s="8" t="s">
        <v>63</v>
      </c>
      <c r="M10" s="8" t="s">
        <v>19</v>
      </c>
    </row>
    <row r="11" spans="1:14">
      <c r="A11" s="61"/>
      <c r="B11" s="62"/>
      <c r="C11" s="377"/>
      <c r="D11" s="378"/>
      <c r="E11" s="377"/>
      <c r="F11" s="379"/>
      <c r="G11" s="378"/>
      <c r="M11" s="8" t="s">
        <v>8</v>
      </c>
    </row>
    <row r="12" spans="1:14">
      <c r="A12" s="61"/>
      <c r="B12" s="62"/>
      <c r="C12" s="377"/>
      <c r="D12" s="378"/>
      <c r="E12" s="377"/>
      <c r="F12" s="379"/>
      <c r="G12" s="378"/>
      <c r="M12" s="8" t="s">
        <v>9</v>
      </c>
    </row>
    <row r="13" spans="1:14">
      <c r="A13" s="61"/>
      <c r="B13" s="62"/>
      <c r="C13" s="377"/>
      <c r="D13" s="378"/>
      <c r="E13" s="377"/>
      <c r="F13" s="379"/>
      <c r="G13" s="378"/>
    </row>
    <row r="14" spans="1:14">
      <c r="A14" s="61"/>
      <c r="B14" s="62"/>
      <c r="C14" s="377"/>
      <c r="D14" s="378"/>
      <c r="E14" s="377"/>
      <c r="F14" s="379"/>
      <c r="G14" s="378"/>
    </row>
    <row r="15" spans="1:14">
      <c r="A15" s="61"/>
      <c r="B15" s="62"/>
      <c r="C15" s="377"/>
      <c r="D15" s="378"/>
      <c r="E15" s="377"/>
      <c r="F15" s="379"/>
      <c r="G15" s="378"/>
    </row>
    <row r="16" spans="1:14">
      <c r="A16" s="61"/>
      <c r="B16" s="62"/>
      <c r="C16" s="377"/>
      <c r="D16" s="378"/>
      <c r="E16" s="377"/>
      <c r="F16" s="379"/>
      <c r="G16" s="378"/>
    </row>
    <row r="17" spans="1:7">
      <c r="A17" s="61"/>
      <c r="B17" s="62"/>
      <c r="C17" s="377"/>
      <c r="D17" s="378"/>
      <c r="E17" s="377"/>
      <c r="F17" s="379"/>
      <c r="G17" s="378"/>
    </row>
    <row r="18" spans="1:7">
      <c r="A18" s="61"/>
      <c r="B18" s="62"/>
      <c r="C18" s="377"/>
      <c r="D18" s="378"/>
      <c r="E18" s="377"/>
      <c r="F18" s="379"/>
      <c r="G18" s="378"/>
    </row>
    <row r="19" spans="1:7">
      <c r="A19" s="61"/>
      <c r="B19" s="62"/>
      <c r="C19" s="377"/>
      <c r="D19" s="378"/>
      <c r="E19" s="377"/>
      <c r="F19" s="379"/>
      <c r="G19" s="378"/>
    </row>
    <row r="20" spans="1:7">
      <c r="A20" s="61"/>
      <c r="B20" s="62"/>
      <c r="C20" s="377"/>
      <c r="D20" s="378"/>
      <c r="E20" s="377"/>
      <c r="F20" s="379"/>
      <c r="G20" s="378"/>
    </row>
    <row r="21" spans="1:7">
      <c r="A21" s="61"/>
      <c r="B21" s="62"/>
      <c r="C21" s="377"/>
      <c r="D21" s="378"/>
      <c r="E21" s="377"/>
      <c r="F21" s="379"/>
      <c r="G21" s="378"/>
    </row>
    <row r="22" spans="1:7">
      <c r="A22" s="61"/>
      <c r="B22" s="62"/>
      <c r="C22" s="377"/>
      <c r="D22" s="378"/>
      <c r="E22" s="377"/>
      <c r="F22" s="379"/>
      <c r="G22" s="378"/>
    </row>
    <row r="23" spans="1:7">
      <c r="A23" s="61"/>
      <c r="B23" s="62"/>
      <c r="C23" s="377"/>
      <c r="D23" s="378"/>
      <c r="E23" s="377"/>
      <c r="F23" s="379"/>
      <c r="G23" s="378"/>
    </row>
    <row r="24" spans="1:7">
      <c r="A24" s="61"/>
      <c r="B24" s="62"/>
      <c r="C24" s="377"/>
      <c r="D24" s="378"/>
      <c r="E24" s="377"/>
      <c r="F24" s="379"/>
      <c r="G24" s="378"/>
    </row>
    <row r="25" spans="1:7">
      <c r="A25" s="61"/>
      <c r="B25" s="62"/>
      <c r="C25" s="377"/>
      <c r="D25" s="378"/>
      <c r="E25" s="377"/>
      <c r="F25" s="379"/>
      <c r="G25" s="378"/>
    </row>
    <row r="26" spans="1:7">
      <c r="A26" s="61"/>
      <c r="B26" s="62"/>
      <c r="C26" s="377"/>
      <c r="D26" s="378"/>
      <c r="E26" s="377"/>
      <c r="F26" s="379"/>
      <c r="G26" s="378"/>
    </row>
    <row r="27" spans="1:7">
      <c r="A27" s="61"/>
      <c r="B27" s="62"/>
      <c r="C27" s="377"/>
      <c r="D27" s="378"/>
      <c r="E27" s="377"/>
      <c r="F27" s="379"/>
      <c r="G27" s="378"/>
    </row>
    <row r="28" spans="1:7">
      <c r="A28" s="61"/>
      <c r="B28" s="62"/>
      <c r="C28" s="377"/>
      <c r="D28" s="378"/>
      <c r="E28" s="377"/>
      <c r="F28" s="379"/>
      <c r="G28" s="378"/>
    </row>
    <row r="29" spans="1:7">
      <c r="A29" s="61"/>
      <c r="B29" s="62"/>
      <c r="C29" s="377"/>
      <c r="D29" s="378"/>
      <c r="E29" s="377"/>
      <c r="F29" s="379"/>
      <c r="G29" s="378"/>
    </row>
    <row r="30" spans="1:7">
      <c r="A30" s="61"/>
      <c r="B30" s="62"/>
      <c r="C30" s="377"/>
      <c r="D30" s="378"/>
      <c r="E30" s="377"/>
      <c r="F30" s="379"/>
      <c r="G30" s="378"/>
    </row>
    <row r="31" spans="1:7">
      <c r="A31" s="61"/>
      <c r="B31" s="62"/>
      <c r="C31" s="377"/>
      <c r="D31" s="378"/>
      <c r="E31" s="377"/>
      <c r="F31" s="379"/>
      <c r="G31" s="378"/>
    </row>
    <row r="32" spans="1:7">
      <c r="A32" s="61"/>
      <c r="B32" s="62"/>
      <c r="C32" s="377"/>
      <c r="D32" s="378"/>
      <c r="E32" s="377"/>
      <c r="F32" s="379"/>
      <c r="G32" s="378"/>
    </row>
    <row r="33" spans="1:7">
      <c r="A33" s="61"/>
      <c r="B33" s="62"/>
      <c r="C33" s="377"/>
      <c r="D33" s="378"/>
      <c r="E33" s="377"/>
      <c r="F33" s="379"/>
      <c r="G33" s="378"/>
    </row>
    <row r="34" spans="1:7">
      <c r="A34" s="61"/>
      <c r="B34" s="62"/>
      <c r="C34" s="377"/>
      <c r="D34" s="378"/>
      <c r="E34" s="377"/>
      <c r="F34" s="379"/>
      <c r="G34" s="378"/>
    </row>
    <row r="35" spans="1:7">
      <c r="A35" s="61"/>
      <c r="B35" s="62"/>
      <c r="C35" s="377"/>
      <c r="D35" s="378"/>
      <c r="E35" s="377"/>
      <c r="F35" s="379"/>
      <c r="G35" s="378"/>
    </row>
    <row r="36" spans="1:7">
      <c r="A36" s="61"/>
      <c r="B36" s="62"/>
      <c r="C36" s="377"/>
      <c r="D36" s="378"/>
      <c r="E36" s="377"/>
      <c r="F36" s="379"/>
      <c r="G36" s="378"/>
    </row>
    <row r="37" spans="1:7">
      <c r="A37" s="61"/>
      <c r="B37" s="62"/>
      <c r="C37" s="377"/>
      <c r="D37" s="378"/>
      <c r="E37" s="377"/>
      <c r="F37" s="379"/>
      <c r="G37" s="378"/>
    </row>
    <row r="38" spans="1:7">
      <c r="A38" s="61"/>
      <c r="B38" s="62"/>
      <c r="C38" s="377"/>
      <c r="D38" s="378"/>
      <c r="E38" s="377"/>
      <c r="F38" s="379"/>
      <c r="G38" s="378"/>
    </row>
    <row r="39" spans="1:7">
      <c r="A39" s="61"/>
      <c r="B39" s="62"/>
      <c r="C39" s="377"/>
      <c r="D39" s="378"/>
      <c r="E39" s="377"/>
      <c r="F39" s="379"/>
      <c r="G39" s="378"/>
    </row>
    <row r="40" spans="1:7">
      <c r="A40" s="61"/>
      <c r="B40" s="62"/>
      <c r="C40" s="377"/>
      <c r="D40" s="378"/>
      <c r="E40" s="377"/>
      <c r="F40" s="379"/>
      <c r="G40" s="378"/>
    </row>
    <row r="41" spans="1:7">
      <c r="A41" s="61"/>
      <c r="B41" s="62"/>
      <c r="C41" s="377"/>
      <c r="D41" s="378"/>
      <c r="E41" s="377"/>
      <c r="F41" s="379"/>
      <c r="G41" s="378"/>
    </row>
    <row r="42" spans="1:7">
      <c r="A42" s="61"/>
      <c r="B42" s="62"/>
      <c r="C42" s="377"/>
      <c r="D42" s="378"/>
      <c r="E42" s="377"/>
      <c r="F42" s="379"/>
      <c r="G42" s="378"/>
    </row>
    <row r="43" spans="1:7">
      <c r="A43" s="61"/>
      <c r="B43" s="62"/>
      <c r="C43" s="377"/>
      <c r="D43" s="378"/>
      <c r="E43" s="377"/>
      <c r="F43" s="379"/>
      <c r="G43" s="378"/>
    </row>
    <row r="44" spans="1:7">
      <c r="A44" s="61"/>
      <c r="B44" s="62"/>
      <c r="C44" s="377"/>
      <c r="D44" s="378"/>
      <c r="E44" s="377"/>
      <c r="F44" s="379"/>
      <c r="G44" s="378"/>
    </row>
    <row r="45" spans="1:7">
      <c r="A45" s="61"/>
      <c r="B45" s="62"/>
      <c r="C45" s="377"/>
      <c r="D45" s="378"/>
      <c r="E45" s="377"/>
      <c r="F45" s="379"/>
      <c r="G45" s="378"/>
    </row>
    <row r="46" spans="1:7">
      <c r="A46" s="61"/>
      <c r="B46" s="62"/>
      <c r="C46" s="377"/>
      <c r="D46" s="378"/>
      <c r="E46" s="377"/>
      <c r="F46" s="379"/>
      <c r="G46" s="378"/>
    </row>
    <row r="47" spans="1:7">
      <c r="A47" s="61"/>
      <c r="B47" s="62"/>
      <c r="C47" s="377"/>
      <c r="D47" s="378"/>
      <c r="E47" s="377"/>
      <c r="F47" s="379"/>
      <c r="G47" s="378"/>
    </row>
    <row r="48" spans="1:7">
      <c r="A48" s="61"/>
      <c r="B48" s="62"/>
      <c r="C48" s="377"/>
      <c r="D48" s="378"/>
      <c r="E48" s="377"/>
      <c r="F48" s="379"/>
      <c r="G48" s="378"/>
    </row>
    <row r="49" spans="1:8">
      <c r="A49" s="61"/>
      <c r="B49" s="62"/>
      <c r="C49" s="377"/>
      <c r="D49" s="378"/>
      <c r="E49" s="377"/>
      <c r="F49" s="379"/>
      <c r="G49" s="378"/>
    </row>
    <row r="50" spans="1:8">
      <c r="A50" s="61"/>
      <c r="B50" s="62"/>
      <c r="C50" s="377"/>
      <c r="D50" s="378"/>
      <c r="E50" s="377"/>
      <c r="F50" s="379"/>
      <c r="G50" s="378"/>
    </row>
    <row r="51" spans="1:8">
      <c r="A51" s="61"/>
      <c r="B51" s="62"/>
      <c r="C51" s="377"/>
      <c r="D51" s="378"/>
      <c r="E51" s="377"/>
      <c r="F51" s="379"/>
      <c r="G51" s="378"/>
    </row>
    <row r="52" spans="1:8">
      <c r="A52" s="61"/>
      <c r="B52" s="62"/>
      <c r="C52" s="377"/>
      <c r="D52" s="378"/>
      <c r="E52" s="377"/>
      <c r="F52" s="379"/>
      <c r="G52" s="378"/>
    </row>
    <row r="53" spans="1:8">
      <c r="A53" s="61"/>
      <c r="B53" s="62"/>
      <c r="C53" s="377"/>
      <c r="D53" s="378"/>
      <c r="E53" s="377"/>
      <c r="F53" s="379"/>
      <c r="G53" s="378"/>
    </row>
    <row r="54" spans="1:8">
      <c r="A54" s="61"/>
      <c r="B54" s="62"/>
      <c r="C54" s="377"/>
      <c r="D54" s="378"/>
      <c r="E54" s="377"/>
      <c r="F54" s="379"/>
      <c r="G54" s="378"/>
    </row>
    <row r="55" spans="1:8" ht="13.5" thickBot="1">
      <c r="A55" s="63"/>
      <c r="B55" s="64"/>
      <c r="C55" s="387"/>
      <c r="D55" s="388"/>
      <c r="E55" s="387"/>
      <c r="F55" s="389"/>
      <c r="G55" s="388"/>
    </row>
    <row r="57" spans="1:8">
      <c r="A57" s="8" t="s">
        <v>64</v>
      </c>
      <c r="E57" s="390" t="s">
        <v>65</v>
      </c>
      <c r="F57" s="390"/>
      <c r="G57" s="390"/>
      <c r="H57" s="65" t="s">
        <v>66</v>
      </c>
    </row>
    <row r="58" spans="1:8">
      <c r="A58" s="8" t="s">
        <v>21</v>
      </c>
      <c r="B58" s="8">
        <f>COUNTIF(A6:A55,"監督")</f>
        <v>0</v>
      </c>
      <c r="C58" s="8" t="s">
        <v>5</v>
      </c>
      <c r="E58" s="8" t="s">
        <v>14</v>
      </c>
      <c r="F58" s="8">
        <f>COUNTIF(B6:B55,"成年男子")</f>
        <v>0</v>
      </c>
      <c r="G58" s="8" t="s">
        <v>5</v>
      </c>
    </row>
    <row r="59" spans="1:8">
      <c r="A59" s="8" t="s">
        <v>20</v>
      </c>
      <c r="B59" s="8">
        <f>COUNTIF(A6:A55,"コーチ")</f>
        <v>0</v>
      </c>
      <c r="C59" s="8" t="s">
        <v>5</v>
      </c>
      <c r="E59" s="8" t="s">
        <v>15</v>
      </c>
      <c r="F59" s="8">
        <f>COUNTIF(B6:B55,"成年女子")</f>
        <v>0</v>
      </c>
      <c r="G59" s="8" t="s">
        <v>5</v>
      </c>
    </row>
    <row r="60" spans="1:8">
      <c r="A60" s="8" t="s">
        <v>60</v>
      </c>
      <c r="B60" s="8">
        <f>COUNTIF(A6:A55,"特別指導者")</f>
        <v>0</v>
      </c>
      <c r="C60" s="8" t="s">
        <v>5</v>
      </c>
      <c r="E60" s="8" t="s">
        <v>17</v>
      </c>
      <c r="F60" s="8">
        <f>COUNTIF(B6:B55,"少年男子")</f>
        <v>0</v>
      </c>
      <c r="G60" s="8" t="s">
        <v>5</v>
      </c>
    </row>
    <row r="61" spans="1:8">
      <c r="A61" s="8" t="s">
        <v>61</v>
      </c>
      <c r="B61" s="8">
        <f>COUNTIF(A6:A55,"その他スタッフ")</f>
        <v>0</v>
      </c>
      <c r="C61" s="8" t="s">
        <v>5</v>
      </c>
      <c r="E61" s="8" t="s">
        <v>18</v>
      </c>
      <c r="F61" s="8">
        <f>COUNTIF(B6:B55,"少年男子")</f>
        <v>0</v>
      </c>
      <c r="G61" s="8" t="s">
        <v>5</v>
      </c>
    </row>
    <row r="62" spans="1:8">
      <c r="A62" s="7" t="s">
        <v>6</v>
      </c>
      <c r="B62" s="8">
        <f>SUM(B58:B61)</f>
        <v>0</v>
      </c>
      <c r="C62" s="8" t="s">
        <v>5</v>
      </c>
      <c r="E62" s="8" t="s">
        <v>8</v>
      </c>
      <c r="F62" s="8">
        <f>COUNTIF(B6:B55,"男子")</f>
        <v>0</v>
      </c>
      <c r="G62" s="8" t="s">
        <v>5</v>
      </c>
    </row>
    <row r="63" spans="1:8">
      <c r="E63" s="8" t="s">
        <v>9</v>
      </c>
      <c r="F63" s="8">
        <f>COUNTIF(B6:B55,"女子")</f>
        <v>0</v>
      </c>
      <c r="G63" s="8" t="s">
        <v>5</v>
      </c>
    </row>
    <row r="64" spans="1:8">
      <c r="E64" s="7" t="s">
        <v>6</v>
      </c>
      <c r="F64" s="8">
        <f>SUM(F58:F63)</f>
        <v>0</v>
      </c>
      <c r="G64" s="8" t="s">
        <v>5</v>
      </c>
    </row>
  </sheetData>
  <mergeCells count="106">
    <mergeCell ref="C55:D55"/>
    <mergeCell ref="E55:G55"/>
    <mergeCell ref="E57:G57"/>
    <mergeCell ref="C52:D52"/>
    <mergeCell ref="E52:G52"/>
    <mergeCell ref="C53:D53"/>
    <mergeCell ref="E53:G53"/>
    <mergeCell ref="C54:D54"/>
    <mergeCell ref="E54:G54"/>
    <mergeCell ref="C49:D49"/>
    <mergeCell ref="E49:G49"/>
    <mergeCell ref="C50:D50"/>
    <mergeCell ref="E50:G50"/>
    <mergeCell ref="C51:D51"/>
    <mergeCell ref="E51:G51"/>
    <mergeCell ref="C46:D46"/>
    <mergeCell ref="E46:G46"/>
    <mergeCell ref="C47:D47"/>
    <mergeCell ref="E47:G47"/>
    <mergeCell ref="C48:D48"/>
    <mergeCell ref="E48:G48"/>
    <mergeCell ref="C43:D43"/>
    <mergeCell ref="E43:G43"/>
    <mergeCell ref="C44:D44"/>
    <mergeCell ref="E44:G44"/>
    <mergeCell ref="C45:D45"/>
    <mergeCell ref="E45:G45"/>
    <mergeCell ref="C40:D40"/>
    <mergeCell ref="E40:G40"/>
    <mergeCell ref="C41:D41"/>
    <mergeCell ref="E41:G41"/>
    <mergeCell ref="C42:D42"/>
    <mergeCell ref="E42:G42"/>
    <mergeCell ref="C37:D37"/>
    <mergeCell ref="E37:G37"/>
    <mergeCell ref="C38:D38"/>
    <mergeCell ref="E38:G38"/>
    <mergeCell ref="C39:D39"/>
    <mergeCell ref="E39:G39"/>
    <mergeCell ref="C34:D34"/>
    <mergeCell ref="E34:G34"/>
    <mergeCell ref="C35:D35"/>
    <mergeCell ref="E35:G35"/>
    <mergeCell ref="C36:D36"/>
    <mergeCell ref="E36:G36"/>
    <mergeCell ref="C31:D31"/>
    <mergeCell ref="E31:G31"/>
    <mergeCell ref="C32:D32"/>
    <mergeCell ref="E32:G32"/>
    <mergeCell ref="C33:D33"/>
    <mergeCell ref="E33:G33"/>
    <mergeCell ref="C28:D28"/>
    <mergeCell ref="E28:G28"/>
    <mergeCell ref="C29:D29"/>
    <mergeCell ref="E29:G29"/>
    <mergeCell ref="C30:D30"/>
    <mergeCell ref="E30:G30"/>
    <mergeCell ref="C25:D25"/>
    <mergeCell ref="E25:G25"/>
    <mergeCell ref="C26:D26"/>
    <mergeCell ref="E26:G26"/>
    <mergeCell ref="C27:D27"/>
    <mergeCell ref="E27:G27"/>
    <mergeCell ref="C22:D22"/>
    <mergeCell ref="E22:G22"/>
    <mergeCell ref="C23:D23"/>
    <mergeCell ref="E23:G23"/>
    <mergeCell ref="C24:D24"/>
    <mergeCell ref="E24:G24"/>
    <mergeCell ref="C19:D19"/>
    <mergeCell ref="E19:G19"/>
    <mergeCell ref="C20:D20"/>
    <mergeCell ref="E20:G20"/>
    <mergeCell ref="C21:D21"/>
    <mergeCell ref="E21:G21"/>
    <mergeCell ref="C16:D16"/>
    <mergeCell ref="E16:G16"/>
    <mergeCell ref="C17:D17"/>
    <mergeCell ref="E17:G17"/>
    <mergeCell ref="C18:D18"/>
    <mergeCell ref="E18:G18"/>
    <mergeCell ref="C13:D13"/>
    <mergeCell ref="E13:G13"/>
    <mergeCell ref="C14:D14"/>
    <mergeCell ref="E14:G14"/>
    <mergeCell ref="C15:D15"/>
    <mergeCell ref="E15:G15"/>
    <mergeCell ref="C10:D10"/>
    <mergeCell ref="E10:G10"/>
    <mergeCell ref="C11:D11"/>
    <mergeCell ref="E11:G11"/>
    <mergeCell ref="C12:D12"/>
    <mergeCell ref="E12:G12"/>
    <mergeCell ref="C7:D7"/>
    <mergeCell ref="E7:G7"/>
    <mergeCell ref="C8:D8"/>
    <mergeCell ref="E8:G8"/>
    <mergeCell ref="C9:D9"/>
    <mergeCell ref="E9:G9"/>
    <mergeCell ref="F1:G1"/>
    <mergeCell ref="C5:D5"/>
    <mergeCell ref="E5:G5"/>
    <mergeCell ref="C6:D6"/>
    <mergeCell ref="E6:G6"/>
    <mergeCell ref="A2:G2"/>
    <mergeCell ref="A3:G3"/>
  </mergeCells>
  <phoneticPr fontId="2"/>
  <dataValidations count="3">
    <dataValidation type="list" allowBlank="1" showInputMessage="1" showErrorMessage="1" sqref="B6:B55" xr:uid="{45B414A1-9527-4717-B82E-693212B52C29}">
      <formula1>$M$5:$M$12</formula1>
    </dataValidation>
    <dataValidation type="list" allowBlank="1" showInputMessage="1" showErrorMessage="1" sqref="A51:A55" xr:uid="{9AD531FA-1194-4F25-85F2-2B8126EAE90B}">
      <formula1>L50:L56</formula1>
    </dataValidation>
    <dataValidation type="list" allowBlank="1" showInputMessage="1" showErrorMessage="1" sqref="A6:A50" xr:uid="{129DFC5F-4CE5-4A45-8591-0CCA194EFAD9}">
      <formula1>K5:K11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1E33-0C77-4A0B-85A6-3C0B6A34777E}">
  <sheetPr>
    <pageSetUpPr fitToPage="1"/>
  </sheetPr>
  <dimension ref="A1:AE43"/>
  <sheetViews>
    <sheetView zoomScale="70" zoomScaleNormal="70" workbookViewId="0">
      <selection activeCell="A2" sqref="A2:M2"/>
    </sheetView>
  </sheetViews>
  <sheetFormatPr defaultRowHeight="13"/>
  <cols>
    <col min="1" max="1" width="5.453125" style="8" customWidth="1"/>
    <col min="2" max="2" width="12.1796875" style="8" customWidth="1"/>
    <col min="3" max="10" width="8.7265625" style="8"/>
    <col min="11" max="11" width="11.453125" style="8" customWidth="1"/>
    <col min="12" max="12" width="13" style="8" customWidth="1"/>
    <col min="13" max="13" width="11.1796875" style="8" customWidth="1"/>
    <col min="14" max="15" width="8.7265625" style="8"/>
    <col min="16" max="16" width="16" style="8" customWidth="1"/>
    <col min="17" max="16384" width="8.7265625" style="8"/>
  </cols>
  <sheetData>
    <row r="1" spans="1:31" ht="19.5" customHeight="1">
      <c r="A1" s="4" t="s">
        <v>84</v>
      </c>
      <c r="B1" s="4"/>
      <c r="C1" s="4"/>
      <c r="D1" s="4"/>
      <c r="E1" s="4"/>
      <c r="F1" s="4"/>
      <c r="G1" s="4"/>
      <c r="H1" s="4"/>
      <c r="I1" s="4"/>
      <c r="J1" s="4"/>
      <c r="K1" s="568" t="s">
        <v>202</v>
      </c>
      <c r="L1" s="568"/>
      <c r="M1" s="67"/>
      <c r="N1" s="4"/>
      <c r="O1" s="4"/>
      <c r="P1" s="4"/>
      <c r="Q1" s="4"/>
      <c r="V1" s="5"/>
      <c r="W1" s="6"/>
      <c r="X1" s="6"/>
      <c r="Y1" s="6"/>
      <c r="Z1" s="6"/>
    </row>
    <row r="2" spans="1:31" ht="59.25" customHeight="1" thickBot="1">
      <c r="A2" s="221" t="s">
        <v>110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31" ht="28.5" customHeight="1" thickBot="1">
      <c r="A3" s="222" t="s">
        <v>85</v>
      </c>
      <c r="B3" s="223"/>
      <c r="C3" s="224"/>
      <c r="D3" s="225"/>
      <c r="E3" s="225"/>
      <c r="F3" s="225"/>
      <c r="G3" s="225"/>
      <c r="H3" s="225"/>
      <c r="I3" s="225"/>
      <c r="J3" s="225"/>
      <c r="K3" s="225"/>
      <c r="L3" s="225"/>
      <c r="M3" s="226"/>
      <c r="Q3" s="1"/>
      <c r="R3" s="1"/>
      <c r="S3" s="1"/>
      <c r="T3" s="1"/>
      <c r="U3" s="1"/>
      <c r="V3" s="1"/>
      <c r="W3" s="1"/>
      <c r="X3" s="1"/>
      <c r="Y3" s="1"/>
      <c r="Z3" s="69"/>
      <c r="AA3" s="69"/>
      <c r="AB3" s="70"/>
      <c r="AC3" s="69"/>
      <c r="AD3" s="69"/>
      <c r="AE3" s="69"/>
    </row>
    <row r="4" spans="1:31" ht="13.5" thickBot="1"/>
    <row r="5" spans="1:31" ht="32.5" customHeight="1" thickBot="1">
      <c r="A5" s="71" t="s">
        <v>3</v>
      </c>
      <c r="B5" s="72" t="s">
        <v>86</v>
      </c>
      <c r="C5" s="195"/>
      <c r="D5" s="198"/>
      <c r="E5" s="198"/>
      <c r="F5" s="198"/>
      <c r="G5" s="198"/>
      <c r="H5" s="199"/>
      <c r="I5" s="445" t="s">
        <v>87</v>
      </c>
      <c r="J5" s="196"/>
      <c r="K5" s="197"/>
      <c r="L5" s="198"/>
      <c r="M5" s="199"/>
      <c r="P5" s="8" t="s">
        <v>174</v>
      </c>
      <c r="R5" s="8" t="s">
        <v>89</v>
      </c>
      <c r="U5" s="8" t="s">
        <v>88</v>
      </c>
    </row>
    <row r="6" spans="1:31" ht="39" customHeight="1" thickBot="1">
      <c r="A6" s="73" t="s">
        <v>4</v>
      </c>
      <c r="B6" s="74" t="s">
        <v>113</v>
      </c>
      <c r="C6" s="195"/>
      <c r="D6" s="198"/>
      <c r="E6" s="198"/>
      <c r="F6" s="198"/>
      <c r="G6" s="198"/>
      <c r="H6" s="198"/>
      <c r="I6" s="198"/>
      <c r="J6" s="198"/>
      <c r="K6" s="198"/>
      <c r="L6" s="198"/>
      <c r="M6" s="199"/>
      <c r="P6" s="8" t="s">
        <v>173</v>
      </c>
      <c r="R6" s="8" t="s">
        <v>14</v>
      </c>
      <c r="U6" s="8" t="s">
        <v>90</v>
      </c>
    </row>
    <row r="7" spans="1:31" ht="30.5" customHeight="1" thickBot="1">
      <c r="A7" s="200"/>
      <c r="B7" s="75" t="s">
        <v>91</v>
      </c>
      <c r="C7" s="202" t="s">
        <v>92</v>
      </c>
      <c r="D7" s="202"/>
      <c r="E7" s="202"/>
      <c r="F7" s="202"/>
      <c r="G7" s="202"/>
      <c r="H7" s="202"/>
      <c r="I7" s="202"/>
      <c r="J7" s="202"/>
      <c r="K7" s="202"/>
      <c r="L7" s="66"/>
      <c r="M7" s="76" t="s">
        <v>93</v>
      </c>
      <c r="R7" s="8" t="s">
        <v>15</v>
      </c>
      <c r="U7" s="8" t="s">
        <v>94</v>
      </c>
    </row>
    <row r="8" spans="1:31" ht="38" customHeight="1">
      <c r="A8" s="200"/>
      <c r="B8" s="203" t="s">
        <v>95</v>
      </c>
      <c r="C8" s="205" t="s">
        <v>96</v>
      </c>
      <c r="D8" s="206"/>
      <c r="E8" s="206"/>
      <c r="F8" s="206"/>
      <c r="G8" s="206"/>
      <c r="H8" s="206"/>
      <c r="I8" s="206"/>
      <c r="J8" s="206"/>
      <c r="K8" s="206" t="s">
        <v>97</v>
      </c>
      <c r="L8" s="206"/>
      <c r="M8" s="207"/>
      <c r="R8" s="8" t="s">
        <v>16</v>
      </c>
      <c r="U8" s="8" t="s">
        <v>98</v>
      </c>
    </row>
    <row r="9" spans="1:31" ht="34.5" customHeight="1" thickBot="1">
      <c r="A9" s="200"/>
      <c r="B9" s="204"/>
      <c r="C9" s="194" t="s">
        <v>99</v>
      </c>
      <c r="D9" s="182"/>
      <c r="E9" s="182"/>
      <c r="F9" s="182"/>
      <c r="G9" s="182"/>
      <c r="H9" s="182"/>
      <c r="I9" s="182"/>
      <c r="J9" s="182"/>
      <c r="K9" s="182" t="s">
        <v>97</v>
      </c>
      <c r="L9" s="182"/>
      <c r="M9" s="183"/>
      <c r="R9" s="8" t="s">
        <v>17</v>
      </c>
      <c r="U9" s="8" t="s">
        <v>100</v>
      </c>
    </row>
    <row r="10" spans="1:31" ht="22" customHeight="1">
      <c r="A10" s="200"/>
      <c r="B10" s="208" t="s">
        <v>101</v>
      </c>
      <c r="C10" s="211" t="s">
        <v>102</v>
      </c>
      <c r="D10" s="212"/>
      <c r="E10" s="215" t="s">
        <v>21</v>
      </c>
      <c r="F10" s="205"/>
      <c r="G10" s="77"/>
      <c r="H10" s="78" t="s">
        <v>5</v>
      </c>
      <c r="I10" s="448" t="s">
        <v>111</v>
      </c>
      <c r="J10" s="449"/>
      <c r="K10" s="449"/>
      <c r="L10" s="449"/>
      <c r="M10" s="450"/>
      <c r="R10" s="8" t="s">
        <v>18</v>
      </c>
    </row>
    <row r="11" spans="1:31" ht="22" customHeight="1">
      <c r="A11" s="200"/>
      <c r="B11" s="209"/>
      <c r="C11" s="188"/>
      <c r="D11" s="189"/>
      <c r="E11" s="184" t="s">
        <v>20</v>
      </c>
      <c r="F11" s="185"/>
      <c r="G11" s="79"/>
      <c r="H11" s="80" t="s">
        <v>5</v>
      </c>
      <c r="I11" s="451"/>
      <c r="J11" s="216"/>
      <c r="K11" s="216"/>
      <c r="L11" s="216"/>
      <c r="M11" s="217"/>
      <c r="R11" s="8" t="s">
        <v>19</v>
      </c>
    </row>
    <row r="12" spans="1:31" ht="22" customHeight="1">
      <c r="A12" s="200"/>
      <c r="B12" s="209"/>
      <c r="C12" s="213"/>
      <c r="D12" s="214"/>
      <c r="E12" s="186" t="s">
        <v>103</v>
      </c>
      <c r="F12" s="187"/>
      <c r="G12" s="81"/>
      <c r="H12" s="82" t="s">
        <v>5</v>
      </c>
      <c r="I12" s="452"/>
      <c r="J12" s="453"/>
      <c r="K12" s="453"/>
      <c r="L12" s="453"/>
      <c r="M12" s="454"/>
      <c r="R12" s="8" t="s">
        <v>8</v>
      </c>
    </row>
    <row r="13" spans="1:31" ht="22" customHeight="1">
      <c r="A13" s="200"/>
      <c r="B13" s="209"/>
      <c r="C13" s="427" t="s">
        <v>104</v>
      </c>
      <c r="D13" s="189"/>
      <c r="E13" s="428" t="s">
        <v>8</v>
      </c>
      <c r="F13" s="429"/>
      <c r="G13" s="83"/>
      <c r="H13" s="84" t="s">
        <v>5</v>
      </c>
      <c r="I13" s="430"/>
      <c r="J13" s="431"/>
      <c r="K13" s="431"/>
      <c r="L13" s="431"/>
      <c r="M13" s="432"/>
      <c r="R13" s="8" t="s">
        <v>9</v>
      </c>
    </row>
    <row r="14" spans="1:31" ht="22" customHeight="1">
      <c r="A14" s="200"/>
      <c r="B14" s="209"/>
      <c r="C14" s="427"/>
      <c r="D14" s="189"/>
      <c r="E14" s="192" t="s">
        <v>9</v>
      </c>
      <c r="F14" s="187"/>
      <c r="G14" s="81"/>
      <c r="H14" s="85" t="s">
        <v>5</v>
      </c>
      <c r="I14" s="433"/>
      <c r="J14" s="434"/>
      <c r="K14" s="434"/>
      <c r="L14" s="434"/>
      <c r="M14" s="435"/>
    </row>
    <row r="15" spans="1:31" ht="22" customHeight="1" thickBot="1">
      <c r="A15" s="201"/>
      <c r="B15" s="210"/>
      <c r="C15" s="218"/>
      <c r="D15" s="190"/>
      <c r="E15" s="193" t="s">
        <v>6</v>
      </c>
      <c r="F15" s="194"/>
      <c r="G15" s="86">
        <f>SUM(G13:G14)</f>
        <v>0</v>
      </c>
      <c r="H15" s="87" t="s">
        <v>5</v>
      </c>
      <c r="I15" s="436"/>
      <c r="J15" s="437"/>
      <c r="K15" s="437"/>
      <c r="L15" s="437"/>
      <c r="M15" s="438"/>
    </row>
    <row r="16" spans="1:31" ht="13.5" thickBot="1"/>
    <row r="17" spans="1:13" ht="22" customHeight="1">
      <c r="A17" s="211" t="s">
        <v>71</v>
      </c>
      <c r="B17" s="202"/>
      <c r="C17" s="212"/>
      <c r="D17" s="206" t="s">
        <v>6</v>
      </c>
      <c r="E17" s="206"/>
      <c r="F17" s="446" t="s">
        <v>105</v>
      </c>
      <c r="G17" s="215"/>
      <c r="H17" s="215"/>
      <c r="I17" s="215"/>
      <c r="J17" s="215"/>
      <c r="K17" s="205"/>
      <c r="L17" s="446" t="s">
        <v>106</v>
      </c>
      <c r="M17" s="447"/>
    </row>
    <row r="18" spans="1:13" ht="22" customHeight="1">
      <c r="A18" s="409" t="s">
        <v>10</v>
      </c>
      <c r="B18" s="424" t="s">
        <v>11</v>
      </c>
      <c r="C18" s="425"/>
      <c r="D18" s="402"/>
      <c r="E18" s="402"/>
      <c r="F18" s="191"/>
      <c r="G18" s="184"/>
      <c r="H18" s="184"/>
      <c r="I18" s="184"/>
      <c r="J18" s="184"/>
      <c r="K18" s="185"/>
      <c r="L18" s="439"/>
      <c r="M18" s="440"/>
    </row>
    <row r="19" spans="1:13" ht="22" customHeight="1">
      <c r="A19" s="409"/>
      <c r="B19" s="411" t="s">
        <v>46</v>
      </c>
      <c r="C19" s="412"/>
      <c r="D19" s="402"/>
      <c r="E19" s="402"/>
      <c r="F19" s="441"/>
      <c r="G19" s="442"/>
      <c r="H19" s="442"/>
      <c r="I19" s="442"/>
      <c r="J19" s="442"/>
      <c r="K19" s="443"/>
      <c r="L19" s="442"/>
      <c r="M19" s="444"/>
    </row>
    <row r="20" spans="1:13" ht="22" customHeight="1">
      <c r="A20" s="409"/>
      <c r="B20" s="411" t="s">
        <v>7</v>
      </c>
      <c r="C20" s="412"/>
      <c r="D20" s="403">
        <f>SUM(F20:I20)</f>
        <v>0</v>
      </c>
      <c r="E20" s="403"/>
      <c r="F20" s="192"/>
      <c r="G20" s="186"/>
      <c r="H20" s="186"/>
      <c r="I20" s="186"/>
      <c r="J20" s="186"/>
      <c r="K20" s="187"/>
      <c r="L20" s="186"/>
      <c r="M20" s="419"/>
    </row>
    <row r="21" spans="1:13" ht="22" customHeight="1" thickBot="1">
      <c r="A21" s="409"/>
      <c r="B21" s="420" t="s">
        <v>12</v>
      </c>
      <c r="C21" s="421"/>
      <c r="D21" s="422">
        <f>SUM(D18:E20)</f>
        <v>0</v>
      </c>
      <c r="E21" s="422"/>
      <c r="F21" s="220"/>
      <c r="G21" s="218"/>
      <c r="H21" s="218"/>
      <c r="I21" s="218"/>
      <c r="J21" s="218"/>
      <c r="K21" s="190"/>
      <c r="L21" s="218"/>
      <c r="M21" s="219"/>
    </row>
    <row r="22" spans="1:13" ht="22" customHeight="1">
      <c r="A22" s="211" t="s">
        <v>71</v>
      </c>
      <c r="B22" s="202"/>
      <c r="C22" s="212"/>
      <c r="D22" s="206" t="s">
        <v>6</v>
      </c>
      <c r="E22" s="206"/>
      <c r="F22" s="206" t="s">
        <v>11</v>
      </c>
      <c r="G22" s="206"/>
      <c r="H22" s="206" t="s">
        <v>47</v>
      </c>
      <c r="I22" s="206"/>
      <c r="J22" s="206" t="s">
        <v>105</v>
      </c>
      <c r="K22" s="206"/>
      <c r="L22" s="206"/>
      <c r="M22" s="88" t="s">
        <v>107</v>
      </c>
    </row>
    <row r="23" spans="1:13" ht="21.5" customHeight="1">
      <c r="A23" s="409" t="s">
        <v>13</v>
      </c>
      <c r="B23" s="424" t="s">
        <v>48</v>
      </c>
      <c r="C23" s="425"/>
      <c r="D23" s="426">
        <f t="shared" ref="D23:D30" si="0">SUM(F23:I23)</f>
        <v>0</v>
      </c>
      <c r="E23" s="426"/>
      <c r="F23" s="426"/>
      <c r="G23" s="426"/>
      <c r="H23" s="426"/>
      <c r="I23" s="426"/>
      <c r="J23" s="423"/>
      <c r="K23" s="423"/>
      <c r="L23" s="423"/>
      <c r="M23" s="89"/>
    </row>
    <row r="24" spans="1:13" ht="21.5" customHeight="1">
      <c r="A24" s="409"/>
      <c r="B24" s="411" t="s">
        <v>49</v>
      </c>
      <c r="C24" s="412"/>
      <c r="D24" s="402">
        <f t="shared" si="0"/>
        <v>0</v>
      </c>
      <c r="E24" s="402"/>
      <c r="F24" s="402"/>
      <c r="G24" s="402"/>
      <c r="H24" s="402"/>
      <c r="I24" s="402"/>
      <c r="J24" s="413"/>
      <c r="K24" s="413"/>
      <c r="L24" s="413"/>
      <c r="M24" s="90"/>
    </row>
    <row r="25" spans="1:13" ht="21.5" customHeight="1">
      <c r="A25" s="409"/>
      <c r="B25" s="411" t="s">
        <v>50</v>
      </c>
      <c r="C25" s="412"/>
      <c r="D25" s="402">
        <f t="shared" si="0"/>
        <v>0</v>
      </c>
      <c r="E25" s="402"/>
      <c r="F25" s="402"/>
      <c r="G25" s="402"/>
      <c r="H25" s="402"/>
      <c r="I25" s="402"/>
      <c r="J25" s="413"/>
      <c r="K25" s="413"/>
      <c r="L25" s="413"/>
      <c r="M25" s="90"/>
    </row>
    <row r="26" spans="1:13" ht="21.5" customHeight="1">
      <c r="A26" s="409"/>
      <c r="B26" s="411" t="s">
        <v>172</v>
      </c>
      <c r="C26" s="412"/>
      <c r="D26" s="402">
        <f t="shared" ref="D26" si="1">SUM(F26:I26)</f>
        <v>0</v>
      </c>
      <c r="E26" s="402"/>
      <c r="F26" s="402"/>
      <c r="G26" s="402"/>
      <c r="H26" s="402"/>
      <c r="I26" s="402"/>
      <c r="J26" s="413"/>
      <c r="K26" s="413"/>
      <c r="L26" s="413"/>
      <c r="M26" s="90"/>
    </row>
    <row r="27" spans="1:13" ht="21.5" customHeight="1">
      <c r="A27" s="409"/>
      <c r="B27" s="411" t="s">
        <v>72</v>
      </c>
      <c r="C27" s="412"/>
      <c r="D27" s="402">
        <f t="shared" si="0"/>
        <v>0</v>
      </c>
      <c r="E27" s="402"/>
      <c r="F27" s="402"/>
      <c r="G27" s="402"/>
      <c r="H27" s="402"/>
      <c r="I27" s="402"/>
      <c r="J27" s="413"/>
      <c r="K27" s="413"/>
      <c r="L27" s="413"/>
      <c r="M27" s="90"/>
    </row>
    <row r="28" spans="1:13" ht="21.5" customHeight="1">
      <c r="A28" s="409"/>
      <c r="B28" s="411" t="s">
        <v>171</v>
      </c>
      <c r="C28" s="412"/>
      <c r="D28" s="402">
        <f t="shared" si="0"/>
        <v>0</v>
      </c>
      <c r="E28" s="402"/>
      <c r="F28" s="402"/>
      <c r="G28" s="402"/>
      <c r="H28" s="402"/>
      <c r="I28" s="402"/>
      <c r="J28" s="413"/>
      <c r="K28" s="413"/>
      <c r="L28" s="413"/>
      <c r="M28" s="90"/>
    </row>
    <row r="29" spans="1:13" ht="21.5" customHeight="1">
      <c r="A29" s="409"/>
      <c r="B29" s="411" t="s">
        <v>168</v>
      </c>
      <c r="C29" s="412"/>
      <c r="D29" s="402">
        <f t="shared" si="0"/>
        <v>0</v>
      </c>
      <c r="E29" s="402"/>
      <c r="F29" s="402"/>
      <c r="G29" s="402"/>
      <c r="H29" s="402"/>
      <c r="I29" s="402"/>
      <c r="J29" s="413"/>
      <c r="K29" s="413"/>
      <c r="L29" s="413"/>
      <c r="M29" s="90"/>
    </row>
    <row r="30" spans="1:13" ht="21.5" customHeight="1">
      <c r="A30" s="409"/>
      <c r="B30" s="400" t="s">
        <v>169</v>
      </c>
      <c r="C30" s="401"/>
      <c r="D30" s="402">
        <f t="shared" si="0"/>
        <v>0</v>
      </c>
      <c r="E30" s="402"/>
      <c r="F30" s="403"/>
      <c r="G30" s="403"/>
      <c r="H30" s="403"/>
      <c r="I30" s="403"/>
      <c r="J30" s="404"/>
      <c r="K30" s="404"/>
      <c r="L30" s="404"/>
      <c r="M30" s="91"/>
    </row>
    <row r="31" spans="1:13" ht="21.5" customHeight="1" thickBot="1">
      <c r="A31" s="410"/>
      <c r="B31" s="405" t="s">
        <v>12</v>
      </c>
      <c r="C31" s="406"/>
      <c r="D31" s="407">
        <f>SUM(D23:E30)</f>
        <v>0</v>
      </c>
      <c r="E31" s="407"/>
      <c r="F31" s="407">
        <f>SUM(F23:G30)</f>
        <v>0</v>
      </c>
      <c r="G31" s="407"/>
      <c r="H31" s="407">
        <f>SUM(H23:I30)</f>
        <v>0</v>
      </c>
      <c r="I31" s="407"/>
      <c r="J31" s="408"/>
      <c r="K31" s="408"/>
      <c r="L31" s="408"/>
      <c r="M31" s="92"/>
    </row>
    <row r="33" spans="1:13" ht="22" customHeight="1">
      <c r="A33" s="414" t="s">
        <v>108</v>
      </c>
      <c r="B33" s="415"/>
      <c r="C33" s="416"/>
      <c r="D33" s="417">
        <f>D21-D31</f>
        <v>0</v>
      </c>
      <c r="E33" s="418"/>
      <c r="F33" s="93" t="s">
        <v>109</v>
      </c>
    </row>
    <row r="34" spans="1:13" ht="18.5" customHeight="1" thickBot="1"/>
    <row r="35" spans="1:13" ht="17" thickBot="1">
      <c r="A35" s="94" t="s">
        <v>112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1:13" ht="14" customHeight="1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3"/>
    </row>
    <row r="37" spans="1:13" ht="18" customHeight="1">
      <c r="A37" s="394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6"/>
    </row>
    <row r="38" spans="1:13" ht="18" customHeight="1">
      <c r="A38" s="394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6"/>
    </row>
    <row r="39" spans="1:13" ht="18" customHeight="1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6"/>
    </row>
    <row r="40" spans="1:13" ht="18" customHeight="1">
      <c r="A40" s="394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6"/>
    </row>
    <row r="41" spans="1:13" ht="13" customHeight="1">
      <c r="A41" s="394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6"/>
    </row>
    <row r="42" spans="1:13" ht="13" customHeight="1">
      <c r="A42" s="394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6"/>
    </row>
    <row r="43" spans="1:13" ht="13" customHeight="1" thickBot="1">
      <c r="A43" s="397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9"/>
    </row>
  </sheetData>
  <mergeCells count="103">
    <mergeCell ref="K1:L1"/>
    <mergeCell ref="A2:M2"/>
    <mergeCell ref="A3:B3"/>
    <mergeCell ref="C3:M3"/>
    <mergeCell ref="C5:H5"/>
    <mergeCell ref="I5:J5"/>
    <mergeCell ref="K5:M5"/>
    <mergeCell ref="F17:K17"/>
    <mergeCell ref="A7:A15"/>
    <mergeCell ref="C7:K7"/>
    <mergeCell ref="B8:B9"/>
    <mergeCell ref="C8:D8"/>
    <mergeCell ref="E8:J8"/>
    <mergeCell ref="K8:M8"/>
    <mergeCell ref="C9:D9"/>
    <mergeCell ref="E9:J9"/>
    <mergeCell ref="C6:M6"/>
    <mergeCell ref="L17:M17"/>
    <mergeCell ref="K9:M9"/>
    <mergeCell ref="B10:B15"/>
    <mergeCell ref="C10:D12"/>
    <mergeCell ref="E10:F10"/>
    <mergeCell ref="I10:M12"/>
    <mergeCell ref="E11:F11"/>
    <mergeCell ref="E12:F12"/>
    <mergeCell ref="C13:D15"/>
    <mergeCell ref="E13:F13"/>
    <mergeCell ref="I13:M15"/>
    <mergeCell ref="E14:F14"/>
    <mergeCell ref="E15:F15"/>
    <mergeCell ref="A17:C17"/>
    <mergeCell ref="D17:E17"/>
    <mergeCell ref="A22:C22"/>
    <mergeCell ref="D22:E22"/>
    <mergeCell ref="F22:G22"/>
    <mergeCell ref="H22:I22"/>
    <mergeCell ref="J22:L22"/>
    <mergeCell ref="A18:A21"/>
    <mergeCell ref="B18:C18"/>
    <mergeCell ref="D18:E18"/>
    <mergeCell ref="F18:K18"/>
    <mergeCell ref="L18:M18"/>
    <mergeCell ref="B19:C19"/>
    <mergeCell ref="D19:E19"/>
    <mergeCell ref="F19:K19"/>
    <mergeCell ref="L19:M19"/>
    <mergeCell ref="B20:C20"/>
    <mergeCell ref="D20:E20"/>
    <mergeCell ref="F20:K20"/>
    <mergeCell ref="L20:M20"/>
    <mergeCell ref="B21:C21"/>
    <mergeCell ref="D21:E21"/>
    <mergeCell ref="F21:K21"/>
    <mergeCell ref="L21:M21"/>
    <mergeCell ref="J23:L23"/>
    <mergeCell ref="B24:C24"/>
    <mergeCell ref="D24:E24"/>
    <mergeCell ref="F24:G24"/>
    <mergeCell ref="H24:I24"/>
    <mergeCell ref="J24:L24"/>
    <mergeCell ref="B23:C23"/>
    <mergeCell ref="D23:E23"/>
    <mergeCell ref="F23:G23"/>
    <mergeCell ref="H23:I23"/>
    <mergeCell ref="B27:C27"/>
    <mergeCell ref="D27:E27"/>
    <mergeCell ref="F27:G27"/>
    <mergeCell ref="H27:I27"/>
    <mergeCell ref="J27:L27"/>
    <mergeCell ref="B25:C25"/>
    <mergeCell ref="D25:E25"/>
    <mergeCell ref="F25:G25"/>
    <mergeCell ref="H25:I25"/>
    <mergeCell ref="J25:L25"/>
    <mergeCell ref="B26:C26"/>
    <mergeCell ref="D26:E26"/>
    <mergeCell ref="F26:G26"/>
    <mergeCell ref="H26:I26"/>
    <mergeCell ref="J26:L26"/>
    <mergeCell ref="A36:M43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A23:A31"/>
    <mergeCell ref="B28:C28"/>
    <mergeCell ref="D28:E28"/>
    <mergeCell ref="F28:G28"/>
    <mergeCell ref="H28:I28"/>
    <mergeCell ref="J28:L28"/>
    <mergeCell ref="B29:C29"/>
    <mergeCell ref="D29:E29"/>
    <mergeCell ref="F29:G29"/>
    <mergeCell ref="H29:I29"/>
    <mergeCell ref="J29:L29"/>
    <mergeCell ref="A33:C33"/>
    <mergeCell ref="D33:E33"/>
  </mergeCells>
  <phoneticPr fontId="2"/>
  <dataValidations count="2">
    <dataValidation type="list" allowBlank="1" showInputMessage="1" showErrorMessage="1" sqref="K5:M5" xr:uid="{5120AB79-2FE0-44EC-ABDD-4C165A8EB43F}">
      <formula1>$P$5:$P$10</formula1>
    </dataValidation>
    <dataValidation type="list" allowBlank="1" showInputMessage="1" showErrorMessage="1" sqref="C5:H5" xr:uid="{7D404339-37A8-4C18-8F26-E06CF1FE0489}">
      <formula1>$R$5:$R$13</formula1>
    </dataValidation>
  </dataValidation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AA8E-6A25-4713-8531-2220FED69AFA}">
  <dimension ref="A1:J18"/>
  <sheetViews>
    <sheetView zoomScale="55" zoomScaleNormal="55" workbookViewId="0">
      <selection activeCell="A2" sqref="A2:H2"/>
    </sheetView>
  </sheetViews>
  <sheetFormatPr defaultRowHeight="13"/>
  <cols>
    <col min="1" max="1" width="13.26953125" style="8" customWidth="1"/>
    <col min="2" max="16384" width="8.7265625" style="8"/>
  </cols>
  <sheetData>
    <row r="1" spans="1:10" ht="14">
      <c r="F1" s="56" t="s">
        <v>203</v>
      </c>
      <c r="G1" s="56"/>
      <c r="H1" s="56"/>
    </row>
    <row r="2" spans="1:10" ht="21.5" customHeight="1">
      <c r="A2" s="386" t="s">
        <v>114</v>
      </c>
      <c r="B2" s="386"/>
      <c r="C2" s="386"/>
      <c r="D2" s="386"/>
      <c r="E2" s="386"/>
      <c r="F2" s="386"/>
      <c r="G2" s="386"/>
      <c r="H2" s="386"/>
      <c r="I2" s="10"/>
      <c r="J2" s="10"/>
    </row>
    <row r="3" spans="1:10" ht="21.5" customHeight="1" thickBot="1">
      <c r="A3" s="486" t="s">
        <v>126</v>
      </c>
      <c r="B3" s="486"/>
      <c r="C3" s="486"/>
      <c r="D3" s="486"/>
      <c r="E3" s="486"/>
      <c r="F3" s="486"/>
      <c r="G3" s="486"/>
      <c r="H3" s="486"/>
    </row>
    <row r="4" spans="1:10" ht="39" customHeight="1" thickBot="1">
      <c r="A4" s="97" t="s">
        <v>115</v>
      </c>
      <c r="B4" s="487"/>
      <c r="C4" s="488"/>
      <c r="D4" s="488"/>
      <c r="E4" s="488"/>
      <c r="F4" s="488"/>
      <c r="G4" s="488"/>
      <c r="H4" s="489"/>
    </row>
    <row r="5" spans="1:10" ht="39" customHeight="1">
      <c r="A5" s="104" t="s">
        <v>116</v>
      </c>
      <c r="B5" s="490" t="s">
        <v>117</v>
      </c>
      <c r="C5" s="458"/>
      <c r="D5" s="458"/>
      <c r="E5" s="458"/>
      <c r="F5" s="458"/>
      <c r="G5" s="98"/>
      <c r="H5" s="99"/>
    </row>
    <row r="6" spans="1:10" ht="39" customHeight="1" thickBot="1">
      <c r="A6" s="105" t="s">
        <v>118</v>
      </c>
      <c r="B6" s="485" t="s">
        <v>117</v>
      </c>
      <c r="C6" s="462"/>
      <c r="D6" s="462"/>
      <c r="E6" s="462"/>
      <c r="F6" s="462"/>
      <c r="G6" s="218" t="s">
        <v>119</v>
      </c>
      <c r="H6" s="219"/>
    </row>
    <row r="7" spans="1:10" ht="39" customHeight="1">
      <c r="A7" s="464" t="s">
        <v>120</v>
      </c>
      <c r="B7" s="103" t="s">
        <v>121</v>
      </c>
      <c r="C7" s="467"/>
      <c r="D7" s="468"/>
      <c r="E7" s="468"/>
      <c r="F7" s="468"/>
      <c r="G7" s="468"/>
      <c r="H7" s="469"/>
    </row>
    <row r="8" spans="1:10" ht="39" customHeight="1">
      <c r="A8" s="465"/>
      <c r="B8" s="100" t="s">
        <v>122</v>
      </c>
      <c r="C8" s="470"/>
      <c r="D8" s="471"/>
      <c r="E8" s="471"/>
      <c r="F8" s="471"/>
      <c r="G8" s="471"/>
      <c r="H8" s="472"/>
    </row>
    <row r="9" spans="1:10" ht="39" customHeight="1" thickBot="1">
      <c r="A9" s="466"/>
      <c r="B9" s="101" t="s">
        <v>25</v>
      </c>
      <c r="C9" s="473" t="s">
        <v>123</v>
      </c>
      <c r="D9" s="474"/>
      <c r="E9" s="474"/>
      <c r="F9" s="474"/>
      <c r="G9" s="474"/>
      <c r="H9" s="475"/>
    </row>
    <row r="10" spans="1:10" ht="18.5" customHeight="1">
      <c r="A10" s="455" t="s">
        <v>124</v>
      </c>
      <c r="B10" s="476" t="s">
        <v>128</v>
      </c>
      <c r="C10" s="477"/>
      <c r="D10" s="477"/>
      <c r="E10" s="477"/>
      <c r="F10" s="477"/>
      <c r="G10" s="477"/>
      <c r="H10" s="478"/>
    </row>
    <row r="11" spans="1:10" ht="18.5" customHeight="1">
      <c r="A11" s="456"/>
      <c r="B11" s="479"/>
      <c r="C11" s="480"/>
      <c r="D11" s="480"/>
      <c r="E11" s="480"/>
      <c r="F11" s="480"/>
      <c r="G11" s="480"/>
      <c r="H11" s="481"/>
    </row>
    <row r="12" spans="1:10" ht="208.5" customHeight="1" thickBot="1">
      <c r="A12" s="457"/>
      <c r="B12" s="482"/>
      <c r="C12" s="483"/>
      <c r="D12" s="483"/>
      <c r="E12" s="483"/>
      <c r="F12" s="483"/>
      <c r="G12" s="483"/>
      <c r="H12" s="484"/>
    </row>
    <row r="13" spans="1:10" ht="18.5" customHeight="1">
      <c r="A13" s="455" t="s">
        <v>127</v>
      </c>
      <c r="B13" s="458"/>
      <c r="C13" s="458"/>
      <c r="D13" s="458"/>
      <c r="E13" s="458"/>
      <c r="F13" s="458"/>
      <c r="G13" s="458"/>
      <c r="H13" s="459"/>
    </row>
    <row r="14" spans="1:10" ht="18.5" customHeight="1">
      <c r="A14" s="456"/>
      <c r="B14" s="460"/>
      <c r="C14" s="460"/>
      <c r="D14" s="460"/>
      <c r="E14" s="460"/>
      <c r="F14" s="460"/>
      <c r="G14" s="460"/>
      <c r="H14" s="461"/>
    </row>
    <row r="15" spans="1:10" ht="18.5" customHeight="1">
      <c r="A15" s="456"/>
      <c r="B15" s="460"/>
      <c r="C15" s="460"/>
      <c r="D15" s="460"/>
      <c r="E15" s="460"/>
      <c r="F15" s="460"/>
      <c r="G15" s="460"/>
      <c r="H15" s="461"/>
    </row>
    <row r="16" spans="1:10" ht="18.5" customHeight="1">
      <c r="A16" s="456"/>
      <c r="B16" s="460"/>
      <c r="C16" s="460"/>
      <c r="D16" s="460"/>
      <c r="E16" s="460"/>
      <c r="F16" s="460"/>
      <c r="G16" s="460"/>
      <c r="H16" s="461"/>
    </row>
    <row r="17" spans="1:8" ht="18.5" customHeight="1" thickBot="1">
      <c r="A17" s="457"/>
      <c r="B17" s="462"/>
      <c r="C17" s="462"/>
      <c r="D17" s="462"/>
      <c r="E17" s="462"/>
      <c r="F17" s="462"/>
      <c r="G17" s="462"/>
      <c r="H17" s="463"/>
    </row>
    <row r="18" spans="1:8">
      <c r="A18" s="102"/>
      <c r="C18" s="106"/>
      <c r="D18" s="106"/>
      <c r="E18" s="106"/>
      <c r="F18" s="106"/>
      <c r="G18" s="106"/>
      <c r="H18" s="106"/>
    </row>
  </sheetData>
  <mergeCells count="16">
    <mergeCell ref="B6:F6"/>
    <mergeCell ref="G6:H6"/>
    <mergeCell ref="A2:H2"/>
    <mergeCell ref="A3:H3"/>
    <mergeCell ref="B4:H4"/>
    <mergeCell ref="B5:F5"/>
    <mergeCell ref="A13:A17"/>
    <mergeCell ref="B13:H17"/>
    <mergeCell ref="A7:A9"/>
    <mergeCell ref="C7:H7"/>
    <mergeCell ref="C8:H8"/>
    <mergeCell ref="C9:H9"/>
    <mergeCell ref="A10:A12"/>
    <mergeCell ref="B10:H10"/>
    <mergeCell ref="B11:H11"/>
    <mergeCell ref="B12:H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59086-238A-4213-BEAF-8157614F64F2}">
  <dimension ref="B1:AG48"/>
  <sheetViews>
    <sheetView workbookViewId="0">
      <selection activeCell="T2" sqref="T2:Y2"/>
    </sheetView>
  </sheetViews>
  <sheetFormatPr defaultRowHeight="13"/>
  <cols>
    <col min="1" max="1" width="3.7265625" style="107" customWidth="1"/>
    <col min="2" max="25" width="4.08984375" style="107" customWidth="1"/>
    <col min="26" max="26" width="3.453125" style="107" customWidth="1"/>
    <col min="27" max="27" width="3.7265625" style="107" customWidth="1"/>
    <col min="28" max="16384" width="8.7265625" style="107"/>
  </cols>
  <sheetData>
    <row r="1" spans="2:33" ht="14.5" thickBot="1">
      <c r="U1" s="491" t="s">
        <v>204</v>
      </c>
      <c r="V1" s="491"/>
      <c r="W1" s="491"/>
      <c r="X1" s="491"/>
      <c r="Y1" s="491"/>
    </row>
    <row r="2" spans="2:33" ht="17.5" thickTop="1" thickBot="1">
      <c r="B2" s="160" t="s">
        <v>165</v>
      </c>
      <c r="C2" s="161"/>
      <c r="D2" s="161"/>
      <c r="E2" s="161"/>
      <c r="F2" s="161"/>
      <c r="G2" s="161"/>
      <c r="H2" s="161"/>
      <c r="I2" s="162"/>
      <c r="J2" s="163"/>
      <c r="K2" s="163"/>
      <c r="L2" s="163"/>
      <c r="M2" s="164"/>
      <c r="S2" s="108"/>
      <c r="T2" s="492" t="s">
        <v>129</v>
      </c>
      <c r="U2" s="493"/>
      <c r="V2" s="493"/>
      <c r="W2" s="493"/>
      <c r="X2" s="493"/>
      <c r="Y2" s="494"/>
    </row>
    <row r="3" spans="2:33" ht="31.5" customHeight="1" thickTop="1" thickBot="1">
      <c r="B3" s="495" t="s">
        <v>130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AC3" s="496" t="s">
        <v>131</v>
      </c>
      <c r="AD3" s="496"/>
      <c r="AE3" s="109"/>
      <c r="AF3" s="109"/>
      <c r="AG3" s="109"/>
    </row>
    <row r="4" spans="2:33" ht="47.25" customHeight="1" thickBot="1">
      <c r="B4" s="497" t="s">
        <v>132</v>
      </c>
      <c r="C4" s="498"/>
      <c r="D4" s="498"/>
      <c r="E4" s="498"/>
      <c r="F4" s="498"/>
      <c r="G4" s="498"/>
      <c r="H4" s="498"/>
      <c r="I4" s="498"/>
      <c r="J4" s="498"/>
      <c r="K4" s="499"/>
      <c r="L4" s="500">
        <f>AC4</f>
        <v>0</v>
      </c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2"/>
      <c r="AC4" s="110">
        <f>R12+R20+H28</f>
        <v>0</v>
      </c>
      <c r="AD4" s="109" t="s">
        <v>133</v>
      </c>
      <c r="AE4" s="109"/>
      <c r="AF4" s="109"/>
      <c r="AG4" s="109"/>
    </row>
    <row r="5" spans="2:33" ht="30" customHeight="1" thickBot="1">
      <c r="B5" s="510" t="s">
        <v>134</v>
      </c>
      <c r="C5" s="511"/>
      <c r="D5" s="511"/>
      <c r="E5" s="511"/>
      <c r="F5" s="511"/>
      <c r="G5" s="511"/>
      <c r="H5" s="514" t="s">
        <v>135</v>
      </c>
      <c r="I5" s="111"/>
      <c r="J5" s="514" t="s">
        <v>136</v>
      </c>
      <c r="K5" s="514"/>
      <c r="L5" s="516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8"/>
      <c r="AC5" s="112">
        <f>AC4*10.21%</f>
        <v>0</v>
      </c>
      <c r="AD5" s="113" t="s">
        <v>137</v>
      </c>
      <c r="AE5" s="114">
        <f>INT(AC5)</f>
        <v>0</v>
      </c>
      <c r="AF5" s="109"/>
      <c r="AG5" s="109"/>
    </row>
    <row r="6" spans="2:33" ht="30" customHeight="1" thickBot="1">
      <c r="B6" s="512"/>
      <c r="C6" s="513"/>
      <c r="D6" s="513"/>
      <c r="E6" s="513"/>
      <c r="F6" s="513"/>
      <c r="G6" s="513"/>
      <c r="H6" s="515"/>
      <c r="I6" s="115"/>
      <c r="J6" s="515" t="s">
        <v>138</v>
      </c>
      <c r="K6" s="515"/>
      <c r="L6" s="519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1"/>
      <c r="AC6" s="116"/>
      <c r="AD6" s="109"/>
      <c r="AE6" s="117" t="s">
        <v>139</v>
      </c>
      <c r="AF6" s="109"/>
      <c r="AG6" s="109"/>
    </row>
    <row r="7" spans="2:33" ht="48.75" customHeight="1" thickBot="1">
      <c r="B7" s="497" t="s">
        <v>140</v>
      </c>
      <c r="C7" s="498"/>
      <c r="D7" s="498"/>
      <c r="E7" s="498"/>
      <c r="F7" s="498"/>
      <c r="G7" s="498"/>
      <c r="H7" s="498"/>
      <c r="I7" s="498"/>
      <c r="J7" s="498"/>
      <c r="K7" s="499"/>
      <c r="L7" s="500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2"/>
      <c r="AC7" s="110">
        <f>AC4-AE5</f>
        <v>0</v>
      </c>
      <c r="AD7" s="109" t="s">
        <v>141</v>
      </c>
      <c r="AE7" s="109"/>
      <c r="AF7" s="109"/>
      <c r="AG7" s="109"/>
    </row>
    <row r="8" spans="2:33" ht="11.25" customHeight="1">
      <c r="B8" s="118"/>
      <c r="C8" s="119"/>
      <c r="D8" s="119"/>
      <c r="E8" s="119"/>
      <c r="F8" s="120"/>
      <c r="G8" s="120"/>
      <c r="H8" s="120"/>
      <c r="I8" s="120"/>
      <c r="J8" s="120"/>
      <c r="K8" s="120"/>
      <c r="L8" s="120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2"/>
    </row>
    <row r="9" spans="2:33" ht="21" customHeight="1">
      <c r="B9" s="503"/>
      <c r="C9" s="504"/>
      <c r="D9" s="504"/>
      <c r="E9" s="505"/>
      <c r="F9" s="505"/>
      <c r="G9" s="505"/>
      <c r="H9" s="505"/>
      <c r="I9" s="123"/>
      <c r="J9" s="124"/>
      <c r="K9" s="125"/>
      <c r="L9" s="125"/>
      <c r="Y9" s="126"/>
    </row>
    <row r="10" spans="2:33" ht="21" customHeight="1">
      <c r="B10" s="127"/>
      <c r="C10" s="125"/>
      <c r="D10" s="125"/>
      <c r="E10" s="505"/>
      <c r="F10" s="505"/>
      <c r="G10" s="505"/>
      <c r="H10" s="505"/>
      <c r="I10" s="123"/>
      <c r="J10" s="124"/>
      <c r="K10" s="125"/>
      <c r="L10" s="125"/>
      <c r="Y10" s="126"/>
    </row>
    <row r="11" spans="2:33" ht="16.5">
      <c r="B11" s="128" t="s">
        <v>68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Y11" s="126"/>
    </row>
    <row r="12" spans="2:33" s="132" customFormat="1" ht="27" customHeight="1">
      <c r="B12" s="506" t="s">
        <v>142</v>
      </c>
      <c r="C12" s="507"/>
      <c r="D12" s="507"/>
      <c r="E12" s="507"/>
      <c r="F12" s="507"/>
      <c r="G12" s="130" t="s">
        <v>143</v>
      </c>
      <c r="H12" s="508"/>
      <c r="I12" s="508"/>
      <c r="J12" s="508"/>
      <c r="K12" s="130" t="s">
        <v>144</v>
      </c>
      <c r="L12" s="131" t="s">
        <v>145</v>
      </c>
      <c r="M12" s="509"/>
      <c r="N12" s="509"/>
      <c r="O12" s="130" t="s">
        <v>146</v>
      </c>
      <c r="P12" s="130" t="s">
        <v>147</v>
      </c>
      <c r="Q12" s="130" t="s">
        <v>148</v>
      </c>
      <c r="R12" s="508">
        <f>H12*M12</f>
        <v>0</v>
      </c>
      <c r="S12" s="508"/>
      <c r="T12" s="508"/>
      <c r="U12" s="508"/>
      <c r="V12" s="131" t="s">
        <v>144</v>
      </c>
      <c r="Y12" s="133"/>
    </row>
    <row r="13" spans="2:33" ht="8.25" customHeight="1">
      <c r="B13" s="134"/>
      <c r="C13" s="135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P13" s="138"/>
      <c r="Q13" s="138"/>
      <c r="R13" s="138"/>
      <c r="S13" s="139"/>
      <c r="T13" s="140"/>
      <c r="U13" s="140"/>
      <c r="W13" s="141"/>
      <c r="X13" s="141"/>
      <c r="Y13" s="126"/>
    </row>
    <row r="14" spans="2:33" ht="25.5" customHeight="1">
      <c r="B14" s="522" t="s">
        <v>149</v>
      </c>
      <c r="C14" s="523"/>
      <c r="D14" s="524"/>
      <c r="E14" s="524"/>
      <c r="F14" s="524"/>
      <c r="G14" s="524"/>
      <c r="H14" s="524"/>
      <c r="I14" s="524"/>
      <c r="J14" s="524"/>
      <c r="K14" s="524"/>
      <c r="L14" s="524"/>
      <c r="M14" s="525"/>
      <c r="N14" s="526"/>
      <c r="O14" s="524"/>
      <c r="P14" s="524"/>
      <c r="Q14" s="524"/>
      <c r="R14" s="524"/>
      <c r="S14" s="524"/>
      <c r="T14" s="524"/>
      <c r="U14" s="524"/>
      <c r="V14" s="524"/>
      <c r="W14" s="524"/>
      <c r="Y14" s="126"/>
    </row>
    <row r="15" spans="2:33" ht="25.5" customHeight="1">
      <c r="B15" s="134"/>
      <c r="C15" s="135"/>
      <c r="D15" s="524"/>
      <c r="E15" s="524"/>
      <c r="F15" s="524"/>
      <c r="G15" s="524"/>
      <c r="H15" s="524"/>
      <c r="I15" s="524"/>
      <c r="J15" s="524"/>
      <c r="K15" s="524"/>
      <c r="L15" s="524"/>
      <c r="M15" s="525"/>
      <c r="N15" s="526"/>
      <c r="O15" s="524"/>
      <c r="P15" s="524"/>
      <c r="Q15" s="524"/>
      <c r="R15" s="524"/>
      <c r="S15" s="524"/>
      <c r="T15" s="524"/>
      <c r="U15" s="524"/>
      <c r="V15" s="524"/>
      <c r="W15" s="524"/>
      <c r="Y15" s="126"/>
    </row>
    <row r="16" spans="2:33" ht="25.5" customHeight="1">
      <c r="B16" s="134"/>
      <c r="C16" s="135"/>
      <c r="D16" s="524"/>
      <c r="E16" s="524"/>
      <c r="F16" s="524"/>
      <c r="G16" s="524"/>
      <c r="H16" s="524"/>
      <c r="I16" s="524"/>
      <c r="J16" s="524"/>
      <c r="K16" s="524"/>
      <c r="L16" s="524"/>
      <c r="M16" s="525"/>
      <c r="N16" s="526"/>
      <c r="O16" s="524"/>
      <c r="P16" s="524"/>
      <c r="Q16" s="524"/>
      <c r="R16" s="524"/>
      <c r="S16" s="524"/>
      <c r="T16" s="524"/>
      <c r="U16" s="524"/>
      <c r="V16" s="524"/>
      <c r="W16" s="524"/>
      <c r="Y16" s="126"/>
    </row>
    <row r="17" spans="2:25" ht="25.5" customHeight="1">
      <c r="B17" s="134"/>
      <c r="C17" s="135"/>
      <c r="D17" s="524"/>
      <c r="E17" s="524"/>
      <c r="F17" s="524"/>
      <c r="G17" s="524"/>
      <c r="H17" s="524"/>
      <c r="I17" s="524"/>
      <c r="J17" s="524"/>
      <c r="K17" s="524"/>
      <c r="L17" s="524"/>
      <c r="M17" s="525"/>
      <c r="N17" s="526"/>
      <c r="O17" s="524"/>
      <c r="P17" s="524"/>
      <c r="Q17" s="524"/>
      <c r="R17" s="524"/>
      <c r="S17" s="524"/>
      <c r="T17" s="524"/>
      <c r="U17" s="524"/>
      <c r="V17" s="524"/>
      <c r="W17" s="524"/>
      <c r="Y17" s="126"/>
    </row>
    <row r="18" spans="2:25" ht="25.5" customHeight="1">
      <c r="B18" s="142"/>
      <c r="D18" s="524"/>
      <c r="E18" s="524"/>
      <c r="F18" s="524"/>
      <c r="G18" s="524"/>
      <c r="H18" s="524"/>
      <c r="I18" s="524"/>
      <c r="J18" s="524"/>
      <c r="K18" s="524"/>
      <c r="L18" s="524"/>
      <c r="M18" s="525"/>
      <c r="N18" s="526"/>
      <c r="O18" s="524"/>
      <c r="P18" s="524"/>
      <c r="Q18" s="524"/>
      <c r="R18" s="524"/>
      <c r="S18" s="524"/>
      <c r="T18" s="524"/>
      <c r="U18" s="524"/>
      <c r="V18" s="524"/>
      <c r="W18" s="524"/>
      <c r="Y18" s="126"/>
    </row>
    <row r="19" spans="2:25" ht="15"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Y19" s="126"/>
    </row>
    <row r="20" spans="2:25" ht="16.5">
      <c r="B20" s="530" t="s">
        <v>150</v>
      </c>
      <c r="C20" s="531"/>
      <c r="D20" s="531"/>
      <c r="E20" s="531"/>
      <c r="F20" s="531"/>
      <c r="G20" s="130" t="s">
        <v>143</v>
      </c>
      <c r="H20" s="508"/>
      <c r="I20" s="508"/>
      <c r="J20" s="508"/>
      <c r="K20" s="130" t="s">
        <v>144</v>
      </c>
      <c r="L20" s="131" t="s">
        <v>145</v>
      </c>
      <c r="M20" s="509"/>
      <c r="N20" s="509"/>
      <c r="O20" s="130" t="s">
        <v>146</v>
      </c>
      <c r="P20" s="130" t="s">
        <v>147</v>
      </c>
      <c r="Q20" s="130" t="s">
        <v>148</v>
      </c>
      <c r="R20" s="508">
        <f>H20*M20</f>
        <v>0</v>
      </c>
      <c r="S20" s="508"/>
      <c r="T20" s="508"/>
      <c r="U20" s="508"/>
      <c r="V20" s="131" t="s">
        <v>144</v>
      </c>
      <c r="Y20" s="126"/>
    </row>
    <row r="21" spans="2:25" ht="8.25" customHeight="1">
      <c r="B21" s="134"/>
      <c r="C21" s="135"/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P21" s="138"/>
      <c r="Q21" s="138"/>
      <c r="R21" s="138"/>
      <c r="S21" s="139"/>
      <c r="T21" s="140"/>
      <c r="U21" s="140"/>
      <c r="W21" s="141"/>
      <c r="X21" s="141"/>
      <c r="Y21" s="126"/>
    </row>
    <row r="22" spans="2:25" ht="25.5" customHeight="1">
      <c r="B22" s="522" t="s">
        <v>149</v>
      </c>
      <c r="C22" s="523"/>
      <c r="D22" s="528"/>
      <c r="E22" s="528"/>
      <c r="F22" s="528"/>
      <c r="G22" s="528"/>
      <c r="H22" s="528"/>
      <c r="I22" s="528"/>
      <c r="J22" s="528"/>
      <c r="K22" s="528"/>
      <c r="L22" s="528"/>
      <c r="M22" s="529"/>
      <c r="N22" s="527"/>
      <c r="O22" s="528"/>
      <c r="P22" s="528"/>
      <c r="Q22" s="528"/>
      <c r="R22" s="528"/>
      <c r="S22" s="528"/>
      <c r="T22" s="528"/>
      <c r="U22" s="528"/>
      <c r="V22" s="528"/>
      <c r="W22" s="528"/>
      <c r="Y22" s="126"/>
    </row>
    <row r="23" spans="2:25" ht="25.5" customHeight="1">
      <c r="B23" s="134"/>
      <c r="C23" s="135"/>
      <c r="D23" s="528"/>
      <c r="E23" s="528"/>
      <c r="F23" s="528"/>
      <c r="G23" s="528"/>
      <c r="H23" s="528"/>
      <c r="I23" s="528"/>
      <c r="J23" s="528"/>
      <c r="K23" s="528"/>
      <c r="L23" s="528"/>
      <c r="M23" s="529"/>
      <c r="N23" s="527"/>
      <c r="O23" s="528"/>
      <c r="P23" s="528"/>
      <c r="Q23" s="528"/>
      <c r="R23" s="528"/>
      <c r="S23" s="528"/>
      <c r="T23" s="528"/>
      <c r="U23" s="528"/>
      <c r="V23" s="528"/>
      <c r="W23" s="528"/>
      <c r="Y23" s="126"/>
    </row>
    <row r="24" spans="2:25" ht="25.5" customHeight="1">
      <c r="B24" s="134"/>
      <c r="C24" s="135"/>
      <c r="D24" s="528"/>
      <c r="E24" s="528"/>
      <c r="F24" s="528"/>
      <c r="G24" s="528"/>
      <c r="H24" s="528"/>
      <c r="I24" s="528"/>
      <c r="J24" s="528"/>
      <c r="K24" s="528"/>
      <c r="L24" s="528"/>
      <c r="M24" s="529"/>
      <c r="N24" s="527"/>
      <c r="O24" s="528"/>
      <c r="P24" s="528"/>
      <c r="Q24" s="528"/>
      <c r="R24" s="528"/>
      <c r="S24" s="528"/>
      <c r="T24" s="528"/>
      <c r="U24" s="528"/>
      <c r="V24" s="528"/>
      <c r="W24" s="528"/>
      <c r="Y24" s="126"/>
    </row>
    <row r="25" spans="2:25" ht="25.5" customHeight="1">
      <c r="B25" s="134"/>
      <c r="C25" s="135"/>
      <c r="D25" s="528"/>
      <c r="E25" s="528"/>
      <c r="F25" s="528"/>
      <c r="G25" s="528"/>
      <c r="H25" s="528"/>
      <c r="I25" s="528"/>
      <c r="J25" s="528"/>
      <c r="K25" s="528"/>
      <c r="L25" s="528"/>
      <c r="M25" s="529"/>
      <c r="N25" s="527"/>
      <c r="O25" s="528"/>
      <c r="P25" s="528"/>
      <c r="Q25" s="528"/>
      <c r="R25" s="528"/>
      <c r="S25" s="528"/>
      <c r="T25" s="528"/>
      <c r="U25" s="528"/>
      <c r="V25" s="528"/>
      <c r="W25" s="528"/>
      <c r="Y25" s="126"/>
    </row>
    <row r="26" spans="2:25" ht="25.5" customHeight="1">
      <c r="B26" s="142"/>
      <c r="D26" s="528"/>
      <c r="E26" s="528"/>
      <c r="F26" s="528"/>
      <c r="G26" s="528"/>
      <c r="H26" s="528"/>
      <c r="I26" s="528"/>
      <c r="J26" s="528"/>
      <c r="K26" s="528"/>
      <c r="L26" s="528"/>
      <c r="M26" s="529"/>
      <c r="N26" s="527"/>
      <c r="O26" s="528"/>
      <c r="P26" s="528"/>
      <c r="Q26" s="528"/>
      <c r="R26" s="528"/>
      <c r="S26" s="528"/>
      <c r="T26" s="528"/>
      <c r="U26" s="528"/>
      <c r="V26" s="528"/>
      <c r="W26" s="528"/>
      <c r="Y26" s="126"/>
    </row>
    <row r="27" spans="2:25" ht="15"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Y27" s="126"/>
    </row>
    <row r="28" spans="2:25" ht="16.5">
      <c r="B28" s="532" t="s">
        <v>151</v>
      </c>
      <c r="C28" s="533"/>
      <c r="D28" s="533"/>
      <c r="E28" s="533"/>
      <c r="F28" s="533"/>
      <c r="G28" s="130" t="s">
        <v>148</v>
      </c>
      <c r="H28" s="508">
        <f>SUM(T31:W35)</f>
        <v>0</v>
      </c>
      <c r="I28" s="508"/>
      <c r="J28" s="508"/>
      <c r="K28" s="130" t="s">
        <v>144</v>
      </c>
      <c r="L28" s="131"/>
      <c r="M28" s="509"/>
      <c r="N28" s="509"/>
      <c r="O28" s="130"/>
      <c r="P28" s="534"/>
      <c r="Q28" s="534"/>
      <c r="R28" s="534"/>
      <c r="S28" s="139"/>
      <c r="T28" s="535"/>
      <c r="U28" s="535"/>
      <c r="W28" s="535"/>
      <c r="X28" s="535"/>
      <c r="Y28" s="126"/>
    </row>
    <row r="29" spans="2:25" ht="8.25" customHeight="1">
      <c r="B29" s="134"/>
      <c r="C29" s="135"/>
      <c r="D29" s="136"/>
      <c r="E29" s="137"/>
      <c r="F29" s="137"/>
      <c r="G29" s="137"/>
      <c r="H29" s="137"/>
      <c r="I29" s="137"/>
      <c r="J29" s="137"/>
      <c r="K29" s="137"/>
      <c r="L29" s="137"/>
      <c r="M29" s="137"/>
      <c r="P29" s="138"/>
      <c r="Q29" s="138"/>
      <c r="R29" s="138"/>
      <c r="S29" s="139"/>
      <c r="T29" s="140"/>
      <c r="U29" s="140"/>
      <c r="W29" s="141"/>
      <c r="X29" s="141"/>
      <c r="Y29" s="126"/>
    </row>
    <row r="30" spans="2:25" ht="21.75" customHeight="1">
      <c r="B30" s="142"/>
      <c r="C30" s="536" t="s">
        <v>149</v>
      </c>
      <c r="D30" s="537"/>
      <c r="E30" s="537"/>
      <c r="F30" s="537"/>
      <c r="G30" s="537"/>
      <c r="H30" s="537"/>
      <c r="I30" s="538"/>
      <c r="J30" s="539" t="s">
        <v>152</v>
      </c>
      <c r="K30" s="540"/>
      <c r="L30" s="540"/>
      <c r="M30" s="540"/>
      <c r="N30" s="540"/>
      <c r="O30" s="540"/>
      <c r="P30" s="540"/>
      <c r="Q30" s="541"/>
      <c r="R30" s="542" t="s">
        <v>153</v>
      </c>
      <c r="S30" s="542"/>
      <c r="T30" s="543" t="s">
        <v>154</v>
      </c>
      <c r="U30" s="544"/>
      <c r="V30" s="544"/>
      <c r="W30" s="545"/>
      <c r="Y30" s="126"/>
    </row>
    <row r="31" spans="2:25" ht="25" customHeight="1">
      <c r="B31" s="134"/>
      <c r="C31" s="546"/>
      <c r="D31" s="547"/>
      <c r="E31" s="547"/>
      <c r="F31" s="547"/>
      <c r="G31" s="547"/>
      <c r="H31" s="145"/>
      <c r="I31" s="146" t="s">
        <v>155</v>
      </c>
      <c r="J31" s="548"/>
      <c r="K31" s="549"/>
      <c r="L31" s="549"/>
      <c r="M31" s="549"/>
      <c r="N31" s="549"/>
      <c r="O31" s="549"/>
      <c r="P31" s="549"/>
      <c r="Q31" s="550"/>
      <c r="R31" s="551"/>
      <c r="S31" s="551"/>
      <c r="T31" s="552">
        <f>H31*2*R31</f>
        <v>0</v>
      </c>
      <c r="U31" s="553"/>
      <c r="V31" s="553"/>
      <c r="W31" s="554"/>
      <c r="Y31" s="126"/>
    </row>
    <row r="32" spans="2:25" ht="25" customHeight="1">
      <c r="B32" s="134"/>
      <c r="C32" s="546"/>
      <c r="D32" s="547"/>
      <c r="E32" s="547"/>
      <c r="F32" s="547"/>
      <c r="G32" s="547"/>
      <c r="H32" s="147"/>
      <c r="I32" s="146" t="s">
        <v>155</v>
      </c>
      <c r="J32" s="555"/>
      <c r="K32" s="556"/>
      <c r="L32" s="556"/>
      <c r="M32" s="556"/>
      <c r="N32" s="556"/>
      <c r="O32" s="556"/>
      <c r="P32" s="556"/>
      <c r="Q32" s="557"/>
      <c r="R32" s="551"/>
      <c r="S32" s="551"/>
      <c r="T32" s="552">
        <f t="shared" ref="T32:T35" si="0">H32*2*R32</f>
        <v>0</v>
      </c>
      <c r="U32" s="553"/>
      <c r="V32" s="553"/>
      <c r="W32" s="554"/>
      <c r="Y32" s="126"/>
    </row>
    <row r="33" spans="2:25" ht="25" customHeight="1">
      <c r="B33" s="134"/>
      <c r="C33" s="546"/>
      <c r="D33" s="547"/>
      <c r="E33" s="547"/>
      <c r="F33" s="547"/>
      <c r="G33" s="547"/>
      <c r="H33" s="147"/>
      <c r="I33" s="146" t="s">
        <v>155</v>
      </c>
      <c r="J33" s="555"/>
      <c r="K33" s="556"/>
      <c r="L33" s="556"/>
      <c r="M33" s="556"/>
      <c r="N33" s="556"/>
      <c r="O33" s="556"/>
      <c r="P33" s="556"/>
      <c r="Q33" s="557"/>
      <c r="R33" s="551"/>
      <c r="S33" s="551"/>
      <c r="T33" s="552">
        <f t="shared" si="0"/>
        <v>0</v>
      </c>
      <c r="U33" s="553"/>
      <c r="V33" s="553"/>
      <c r="W33" s="554"/>
      <c r="Y33" s="126"/>
    </row>
    <row r="34" spans="2:25" ht="25" customHeight="1">
      <c r="B34" s="134"/>
      <c r="C34" s="546"/>
      <c r="D34" s="547"/>
      <c r="E34" s="547"/>
      <c r="F34" s="547"/>
      <c r="G34" s="547"/>
      <c r="H34" s="147"/>
      <c r="I34" s="146" t="s">
        <v>155</v>
      </c>
      <c r="J34" s="555"/>
      <c r="K34" s="556"/>
      <c r="L34" s="556"/>
      <c r="M34" s="556"/>
      <c r="N34" s="556"/>
      <c r="O34" s="556"/>
      <c r="P34" s="556"/>
      <c r="Q34" s="557"/>
      <c r="R34" s="551"/>
      <c r="S34" s="551"/>
      <c r="T34" s="552">
        <f t="shared" si="0"/>
        <v>0</v>
      </c>
      <c r="U34" s="553"/>
      <c r="V34" s="553"/>
      <c r="W34" s="554"/>
      <c r="Y34" s="126"/>
    </row>
    <row r="35" spans="2:25" ht="25" customHeight="1">
      <c r="B35" s="142"/>
      <c r="C35" s="546"/>
      <c r="D35" s="547"/>
      <c r="E35" s="547"/>
      <c r="F35" s="547"/>
      <c r="G35" s="547"/>
      <c r="H35" s="147"/>
      <c r="I35" s="146" t="s">
        <v>155</v>
      </c>
      <c r="J35" s="555"/>
      <c r="K35" s="556"/>
      <c r="L35" s="556"/>
      <c r="M35" s="556"/>
      <c r="N35" s="556"/>
      <c r="O35" s="556"/>
      <c r="P35" s="556"/>
      <c r="Q35" s="557"/>
      <c r="R35" s="551"/>
      <c r="S35" s="551"/>
      <c r="T35" s="552">
        <f t="shared" si="0"/>
        <v>0</v>
      </c>
      <c r="U35" s="553"/>
      <c r="V35" s="553"/>
      <c r="W35" s="554"/>
      <c r="Y35" s="126"/>
    </row>
    <row r="36" spans="2:25" ht="14"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Y36" s="126"/>
    </row>
    <row r="37" spans="2:25" ht="13.5" customHeight="1">
      <c r="B37" s="142"/>
      <c r="C37" s="561"/>
      <c r="D37" s="561"/>
      <c r="E37" s="562"/>
      <c r="F37" s="562"/>
      <c r="G37" s="150" t="s">
        <v>156</v>
      </c>
      <c r="H37" s="562"/>
      <c r="I37" s="562"/>
      <c r="J37" s="107" t="s">
        <v>157</v>
      </c>
      <c r="K37" s="562"/>
      <c r="L37" s="562"/>
      <c r="M37" s="150" t="s">
        <v>146</v>
      </c>
      <c r="Y37" s="126"/>
    </row>
    <row r="38" spans="2:25" ht="21" customHeight="1">
      <c r="B38" s="142"/>
      <c r="O38" s="559" t="s">
        <v>158</v>
      </c>
      <c r="P38" s="559"/>
      <c r="Q38" s="151"/>
      <c r="R38" s="151"/>
      <c r="S38" s="151"/>
      <c r="T38" s="151"/>
      <c r="U38" s="151"/>
      <c r="V38" s="151"/>
      <c r="W38" s="151"/>
      <c r="X38" s="151"/>
      <c r="Y38" s="126"/>
    </row>
    <row r="39" spans="2:25">
      <c r="B39" s="142"/>
      <c r="Y39" s="126"/>
    </row>
    <row r="40" spans="2:25" ht="21" customHeight="1">
      <c r="B40" s="142"/>
      <c r="N40" s="132"/>
      <c r="O40" s="559" t="s">
        <v>159</v>
      </c>
      <c r="P40" s="559"/>
      <c r="Q40" s="151"/>
      <c r="R40" s="151"/>
      <c r="S40" s="151"/>
      <c r="T40" s="151"/>
      <c r="U40" s="151"/>
      <c r="V40" s="151"/>
      <c r="W40" s="151"/>
      <c r="X40" s="152" t="s">
        <v>160</v>
      </c>
      <c r="Y40" s="126"/>
    </row>
    <row r="41" spans="2:25" ht="13.5" customHeight="1">
      <c r="B41" s="142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P41" s="558" t="s">
        <v>161</v>
      </c>
      <c r="Q41" s="558"/>
      <c r="R41" s="558"/>
      <c r="S41" s="558"/>
      <c r="T41" s="558"/>
      <c r="U41" s="558"/>
      <c r="V41" s="558"/>
      <c r="W41" s="558"/>
      <c r="X41" s="558"/>
      <c r="Y41" s="126"/>
    </row>
    <row r="42" spans="2:25" ht="21.75" customHeight="1">
      <c r="B42" s="142"/>
      <c r="C42" s="559" t="s">
        <v>162</v>
      </c>
      <c r="D42" s="559"/>
      <c r="E42" s="559"/>
      <c r="F42" s="559"/>
      <c r="G42" s="560"/>
      <c r="H42" s="560"/>
      <c r="I42" s="560"/>
      <c r="J42" s="560"/>
      <c r="K42" s="560"/>
      <c r="L42" s="560"/>
      <c r="M42" s="560"/>
      <c r="N42" s="560"/>
      <c r="O42" s="560"/>
      <c r="Y42" s="126"/>
    </row>
    <row r="43" spans="2:25" ht="14">
      <c r="B43" s="142"/>
      <c r="C43" s="153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Y43" s="126"/>
    </row>
    <row r="44" spans="2:25" ht="21.75" customHeight="1">
      <c r="B44" s="142"/>
      <c r="C44" s="559" t="s">
        <v>163</v>
      </c>
      <c r="D44" s="559"/>
      <c r="E44" s="559"/>
      <c r="F44" s="559"/>
      <c r="G44" s="560"/>
      <c r="H44" s="560"/>
      <c r="I44" s="560"/>
      <c r="J44" s="560"/>
      <c r="K44" s="560"/>
      <c r="L44" s="560"/>
      <c r="M44" s="560"/>
      <c r="N44" s="560"/>
      <c r="O44" s="154" t="s">
        <v>164</v>
      </c>
      <c r="Y44" s="126"/>
    </row>
    <row r="45" spans="2:25" ht="14" thickBot="1">
      <c r="B45" s="155"/>
      <c r="C45" s="156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8"/>
    </row>
    <row r="46" spans="2:25">
      <c r="R46" s="159"/>
      <c r="S46" s="159"/>
      <c r="T46" s="159"/>
      <c r="U46" s="159"/>
      <c r="V46" s="159"/>
      <c r="W46" s="159"/>
      <c r="X46" s="159"/>
      <c r="Y46" s="159"/>
    </row>
    <row r="47" spans="2:25" ht="14">
      <c r="R47" s="149"/>
      <c r="S47" s="149"/>
      <c r="T47" s="149"/>
    </row>
    <row r="48" spans="2:25">
      <c r="P48" s="159"/>
      <c r="Q48" s="159"/>
      <c r="R48" s="159"/>
      <c r="S48" s="159"/>
      <c r="T48" s="159"/>
      <c r="U48" s="159"/>
      <c r="V48" s="159"/>
      <c r="W48" s="159"/>
      <c r="X48" s="159"/>
    </row>
  </sheetData>
  <mergeCells count="167">
    <mergeCell ref="P41:X41"/>
    <mergeCell ref="C42:F42"/>
    <mergeCell ref="G42:O42"/>
    <mergeCell ref="C44:F44"/>
    <mergeCell ref="G44:N44"/>
    <mergeCell ref="C37:D37"/>
    <mergeCell ref="E37:F37"/>
    <mergeCell ref="H37:I37"/>
    <mergeCell ref="K37:L37"/>
    <mergeCell ref="O38:P38"/>
    <mergeCell ref="O40:P40"/>
    <mergeCell ref="C31:G31"/>
    <mergeCell ref="J31:Q31"/>
    <mergeCell ref="R31:S31"/>
    <mergeCell ref="T31:W31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  <mergeCell ref="R32:S32"/>
    <mergeCell ref="T32:W32"/>
    <mergeCell ref="C33:G33"/>
    <mergeCell ref="J33:Q33"/>
    <mergeCell ref="R33:S33"/>
    <mergeCell ref="T33:W33"/>
    <mergeCell ref="B28:F28"/>
    <mergeCell ref="H28:J28"/>
    <mergeCell ref="M28:N28"/>
    <mergeCell ref="P28:R28"/>
    <mergeCell ref="T28:U28"/>
    <mergeCell ref="W28:X28"/>
    <mergeCell ref="C30:I30"/>
    <mergeCell ref="J30:Q30"/>
    <mergeCell ref="R30:S30"/>
    <mergeCell ref="T30:W30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J22:K22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H20:J20"/>
    <mergeCell ref="M20:N20"/>
    <mergeCell ref="R20:U20"/>
    <mergeCell ref="N22:O22"/>
    <mergeCell ref="P22:Q22"/>
    <mergeCell ref="R22:S22"/>
    <mergeCell ref="T22:U22"/>
    <mergeCell ref="V22:W22"/>
    <mergeCell ref="D18:E18"/>
    <mergeCell ref="F18:G18"/>
    <mergeCell ref="H18:I18"/>
    <mergeCell ref="J18:K18"/>
    <mergeCell ref="L18:M18"/>
    <mergeCell ref="N18:O18"/>
    <mergeCell ref="P18:Q18"/>
    <mergeCell ref="R18:S18"/>
    <mergeCell ref="L22:M22"/>
    <mergeCell ref="T18:U18"/>
    <mergeCell ref="V18:W18"/>
    <mergeCell ref="B20:F20"/>
    <mergeCell ref="B22:C22"/>
    <mergeCell ref="D22:E22"/>
    <mergeCell ref="F22:G22"/>
    <mergeCell ref="H22:I22"/>
    <mergeCell ref="V16:W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T14:U14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F12"/>
    <mergeCell ref="H12:J12"/>
    <mergeCell ref="M12:N12"/>
    <mergeCell ref="B5:G6"/>
    <mergeCell ref="H5:H6"/>
    <mergeCell ref="J5:K5"/>
    <mergeCell ref="L5:Y6"/>
    <mergeCell ref="J6:K6"/>
    <mergeCell ref="B7:K7"/>
    <mergeCell ref="L7:Y7"/>
    <mergeCell ref="R12:U12"/>
    <mergeCell ref="U1:Y1"/>
    <mergeCell ref="T2:Y2"/>
    <mergeCell ref="B3:Y3"/>
    <mergeCell ref="AC3:AD3"/>
    <mergeCell ref="B4:K4"/>
    <mergeCell ref="L4:Y4"/>
    <mergeCell ref="B9:D9"/>
    <mergeCell ref="E9:H9"/>
    <mergeCell ref="E10:H10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A6E0-C158-46B2-ADC3-7E4AE20FA929}">
  <dimension ref="A1:J14"/>
  <sheetViews>
    <sheetView workbookViewId="0">
      <selection activeCell="A5" sqref="A5"/>
    </sheetView>
  </sheetViews>
  <sheetFormatPr defaultRowHeight="13"/>
  <cols>
    <col min="1" max="16384" width="8.7265625" style="8"/>
  </cols>
  <sheetData>
    <row r="1" spans="1:10" ht="14">
      <c r="H1" s="380" t="s">
        <v>205</v>
      </c>
      <c r="I1" s="380"/>
      <c r="J1" s="380"/>
    </row>
    <row r="2" spans="1:10" ht="14">
      <c r="H2" s="380" t="s">
        <v>175</v>
      </c>
      <c r="I2" s="380"/>
      <c r="J2" s="380"/>
    </row>
    <row r="3" spans="1:10">
      <c r="A3" s="166"/>
    </row>
    <row r="4" spans="1:10">
      <c r="A4" s="166"/>
    </row>
    <row r="5" spans="1:10">
      <c r="A5" s="166"/>
    </row>
    <row r="6" spans="1:10">
      <c r="A6" s="166"/>
    </row>
    <row r="7" spans="1:10" ht="14">
      <c r="A7" s="167" t="s">
        <v>176</v>
      </c>
    </row>
    <row r="8" spans="1:10" ht="14">
      <c r="A8" s="167" t="s">
        <v>177</v>
      </c>
    </row>
    <row r="9" spans="1:10" ht="14">
      <c r="A9" s="167"/>
    </row>
    <row r="10" spans="1:10" ht="14">
      <c r="A10" s="168" t="s">
        <v>178</v>
      </c>
    </row>
    <row r="11" spans="1:10" ht="14">
      <c r="A11" s="169" t="s">
        <v>179</v>
      </c>
    </row>
    <row r="12" spans="1:10" ht="14">
      <c r="A12" s="167" t="s">
        <v>180</v>
      </c>
    </row>
    <row r="13" spans="1:10" ht="14">
      <c r="A13" s="167" t="s">
        <v>181</v>
      </c>
    </row>
    <row r="14" spans="1:10" ht="15">
      <c r="A14" s="170"/>
    </row>
  </sheetData>
  <mergeCells count="2">
    <mergeCell ref="H1:J1"/>
    <mergeCell ref="H2:J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様式４1～3月実施届出</vt:lpstr>
      <vt:lpstr>様式５実施報告</vt:lpstr>
      <vt:lpstr>様式６収支決算総括</vt:lpstr>
      <vt:lpstr>様式７参加者名簿</vt:lpstr>
      <vt:lpstr>様式８事業別報告</vt:lpstr>
      <vt:lpstr>様式９略歴</vt:lpstr>
      <vt:lpstr>様式１０　個人領収書</vt:lpstr>
      <vt:lpstr>様式１１　領収書等添付用紙</vt:lpstr>
      <vt:lpstr>'様式１１　領収書等添付用紙'!Print_Area</vt:lpstr>
      <vt:lpstr>'様式４1～3月実施届出'!Print_Area</vt:lpstr>
      <vt:lpstr>様式５実施報告!Print_Area</vt:lpstr>
      <vt:lpstr>様式８事業別報告!Print_Area</vt:lpstr>
      <vt:lpstr>様式９略歴!Print_Area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2022-04-04T04:11:59Z</cp:lastPrinted>
  <dcterms:created xsi:type="dcterms:W3CDTF">2002-02-14T06:04:08Z</dcterms:created>
  <dcterms:modified xsi:type="dcterms:W3CDTF">2022-04-04T04:29:17Z</dcterms:modified>
</cp:coreProperties>
</file>